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esktop\Announcement of HR Officer , Head and Accountant\"/>
    </mc:Choice>
  </mc:AlternateContent>
  <bookViews>
    <workbookView xWindow="0" yWindow="0" windowWidth="20700" windowHeight="5775"/>
  </bookViews>
  <sheets>
    <sheet name="Application form" sheetId="3" r:id="rId1"/>
    <sheet name="Summary " sheetId="4" r:id="rId2"/>
  </sheets>
  <definedNames>
    <definedName name="_xlnm._FilterDatabase" localSheetId="0" hidden="1">'Application form'!$A$3:$M$21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4" i="4" l="1"/>
  <c r="E34" i="3"/>
  <c r="AL5" i="4" s="1"/>
  <c r="E35" i="3"/>
  <c r="AL6" i="4" s="1"/>
  <c r="E36" i="3"/>
  <c r="AL7" i="4" s="1"/>
  <c r="E37" i="3"/>
  <c r="AL8" i="4" s="1"/>
  <c r="E33" i="3"/>
  <c r="AL4" i="4" s="1"/>
  <c r="AV5" i="4" l="1"/>
  <c r="AV6" i="4"/>
  <c r="AV7" i="4"/>
  <c r="AV8" i="4"/>
  <c r="AU5" i="4"/>
  <c r="AU6" i="4"/>
  <c r="AU7" i="4"/>
  <c r="AU8" i="4"/>
  <c r="AK5" i="4"/>
  <c r="AK6" i="4"/>
  <c r="AK7" i="4"/>
  <c r="AK8" i="4"/>
  <c r="AJ5" i="4"/>
  <c r="AJ6" i="4"/>
  <c r="AJ7" i="4"/>
  <c r="AJ8" i="4"/>
  <c r="AI5" i="4"/>
  <c r="AI6" i="4"/>
  <c r="AI7" i="4"/>
  <c r="AI8" i="4"/>
  <c r="AH6" i="4"/>
  <c r="AH7" i="4"/>
  <c r="AH8" i="4"/>
  <c r="AH5" i="4"/>
  <c r="AK4" i="4"/>
  <c r="AJ4" i="4"/>
  <c r="AI4" i="4"/>
  <c r="AH4" i="4"/>
  <c r="AS8" i="4" a="1"/>
  <c r="AS8" i="4" s="1"/>
  <c r="AS7" i="4" a="1"/>
  <c r="AS7" i="4" s="1"/>
  <c r="AS6" i="4" a="1"/>
  <c r="AS6" i="4" s="1"/>
  <c r="AS5" i="4" a="1"/>
  <c r="AS5" i="4" s="1"/>
  <c r="AR8" i="4"/>
  <c r="AR7" i="4"/>
  <c r="AR6" i="4"/>
  <c r="AR5" i="4"/>
  <c r="AR4" i="4"/>
  <c r="AQ8" i="4"/>
  <c r="AQ7" i="4"/>
  <c r="AQ6" i="4"/>
  <c r="AQ5" i="4"/>
  <c r="AQ4" i="4"/>
  <c r="AP8" i="4"/>
  <c r="AP7" i="4"/>
  <c r="AP6" i="4"/>
  <c r="AP5" i="4"/>
  <c r="AP4" i="4"/>
  <c r="AG4" i="4"/>
  <c r="AM8" i="4"/>
  <c r="AG6" i="4"/>
  <c r="AO5" i="4"/>
  <c r="AO6" i="4"/>
  <c r="AO7" i="4"/>
  <c r="AO8" i="4"/>
  <c r="AN5" i="4"/>
  <c r="AN6" i="4"/>
  <c r="AN7" i="4"/>
  <c r="AN8" i="4"/>
  <c r="AM5" i="4"/>
  <c r="AM6" i="4"/>
  <c r="AM7" i="4"/>
  <c r="AG5" i="4"/>
  <c r="AG7" i="4"/>
  <c r="AG8" i="4"/>
  <c r="AF5" i="4"/>
  <c r="AF6" i="4"/>
  <c r="AF7" i="4"/>
  <c r="AF8" i="4"/>
  <c r="AD8" i="4"/>
  <c r="AD7" i="4"/>
  <c r="AD6" i="4"/>
  <c r="AD5" i="4"/>
  <c r="AE5" i="4"/>
  <c r="AE6" i="4"/>
  <c r="AE7" i="4"/>
  <c r="AE8" i="4"/>
  <c r="AC6" i="4"/>
  <c r="AC7" i="4"/>
  <c r="AC8" i="4"/>
  <c r="AB6" i="4"/>
  <c r="AB7" i="4"/>
  <c r="AB8" i="4"/>
  <c r="AA8" i="4"/>
  <c r="AA7" i="4"/>
  <c r="AA6" i="4"/>
  <c r="AA5" i="4"/>
  <c r="AA4" i="4"/>
  <c r="BD3" i="4"/>
  <c r="BC3" i="4"/>
  <c r="AO4" i="4"/>
  <c r="AN4" i="4"/>
  <c r="AC5" i="4"/>
  <c r="AB5" i="4"/>
  <c r="AX4" i="4"/>
  <c r="AB4" i="4"/>
  <c r="L4" i="4"/>
  <c r="K4" i="4"/>
  <c r="BT4" i="4"/>
  <c r="BS4" i="4"/>
  <c r="BR4" i="4"/>
  <c r="BQ4" i="4"/>
  <c r="BP4" i="4"/>
  <c r="BO4" i="4"/>
  <c r="BN4" i="4"/>
  <c r="BM4" i="4"/>
  <c r="BL4" i="4"/>
  <c r="BK4" i="4"/>
  <c r="BJ4" i="4"/>
  <c r="BI4" i="4"/>
  <c r="BH4" i="4"/>
  <c r="BG4" i="4"/>
  <c r="BF4" i="4"/>
  <c r="BE4" i="4"/>
  <c r="BD4" i="4"/>
  <c r="BE3" i="4"/>
  <c r="BC4" i="4"/>
  <c r="BA4" i="4"/>
  <c r="BA3" i="4"/>
  <c r="AZ3" i="4"/>
  <c r="AZ4" i="4"/>
  <c r="AY4" i="4"/>
  <c r="AW4" i="4"/>
  <c r="AV4" i="4"/>
  <c r="AU4" i="4"/>
  <c r="AS4" i="4"/>
  <c r="AT4" i="4"/>
  <c r="BB3" i="4"/>
  <c r="AM4" i="4"/>
  <c r="AF4" i="4"/>
  <c r="AD4" i="4"/>
  <c r="AE4" i="4"/>
  <c r="AC4" i="4"/>
  <c r="Z4" i="4"/>
  <c r="Y4" i="4"/>
  <c r="X4" i="4"/>
  <c r="W4" i="4"/>
  <c r="V4" i="4"/>
  <c r="U4" i="4"/>
  <c r="T4" i="4"/>
  <c r="X2" i="4"/>
  <c r="U2" i="4"/>
  <c r="S4" i="4"/>
  <c r="R4" i="4"/>
  <c r="Q4" i="4"/>
  <c r="P4" i="4"/>
  <c r="O4" i="4"/>
  <c r="N4" i="4"/>
  <c r="M4" i="4"/>
  <c r="J4" i="4"/>
  <c r="I4" i="4"/>
  <c r="H4" i="4"/>
  <c r="G4" i="4"/>
  <c r="F4" i="4"/>
  <c r="E4" i="4"/>
  <c r="D4" i="4"/>
  <c r="C4" i="4"/>
  <c r="B4" i="4"/>
  <c r="E38" i="3" l="1"/>
  <c r="AT8" i="4"/>
  <c r="AT7" i="4"/>
  <c r="AT6" i="4"/>
  <c r="AT5"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<sst xmlns="http://schemas.openxmlformats.org/spreadsheetml/2006/main" count="286" uniqueCount="163">
  <si>
    <t>From</t>
  </si>
  <si>
    <t>To</t>
  </si>
  <si>
    <t xml:space="preserve">University </t>
  </si>
  <si>
    <t>Organization</t>
  </si>
  <si>
    <t>Position</t>
  </si>
  <si>
    <t>From (Month, Year)</t>
  </si>
  <si>
    <t>To (Month, Year)</t>
  </si>
  <si>
    <t>ex: Education coordinator</t>
  </si>
  <si>
    <t>I. PERSONAL INFORMATION</t>
  </si>
  <si>
    <t>II. EDUCATIONAL AND EXPERIENCE INFORMATION</t>
  </si>
  <si>
    <t>Social work</t>
  </si>
  <si>
    <t>Month</t>
  </si>
  <si>
    <t>Year</t>
  </si>
  <si>
    <t>01</t>
  </si>
  <si>
    <t>05</t>
  </si>
  <si>
    <t>2023</t>
  </si>
  <si>
    <t>No</t>
  </si>
  <si>
    <t>Reference 1</t>
  </si>
  <si>
    <t>Reference 2</t>
  </si>
  <si>
    <t>Reference 3</t>
  </si>
  <si>
    <t>Name</t>
  </si>
  <si>
    <t>Phone</t>
  </si>
  <si>
    <t>Email</t>
  </si>
  <si>
    <t>Total experience in Months</t>
  </si>
  <si>
    <r>
      <t xml:space="preserve">Having answered every question above, </t>
    </r>
    <r>
      <rPr>
        <sz val="10"/>
        <rFont val="Times New Roman"/>
        <family val="1"/>
      </rPr>
      <t>I, the undersigned, declare that the information contained in this form is, to the best of my knowledge, true, complete and accurate, knowing that, if employed, any false declaration or concealment of material facts may result in disciplinary action including dismissal.</t>
    </r>
  </si>
  <si>
    <t>Signature (ELECTRONIC)</t>
  </si>
  <si>
    <t>1. Name</t>
  </si>
  <si>
    <t>Applying position</t>
  </si>
  <si>
    <t>2. Gender</t>
  </si>
  <si>
    <t>3. Telephone No.</t>
  </si>
  <si>
    <t>4. E-mail address</t>
  </si>
  <si>
    <t>6. Current address (full address)</t>
  </si>
  <si>
    <t>English</t>
  </si>
  <si>
    <t>Kinyarwanda</t>
  </si>
  <si>
    <t>Select</t>
  </si>
  <si>
    <t>Type</t>
  </si>
  <si>
    <t>Major</t>
  </si>
  <si>
    <t>Year attended</t>
  </si>
  <si>
    <t>Certificates, diplomas, degrees</t>
  </si>
  <si>
    <t>MS Word</t>
  </si>
  <si>
    <t>MS Excel</t>
  </si>
  <si>
    <t>MS Powerpoint</t>
  </si>
  <si>
    <t>Writing</t>
  </si>
  <si>
    <t>Speaking</t>
  </si>
  <si>
    <t>Reading</t>
  </si>
  <si>
    <t>Place</t>
  </si>
  <si>
    <t>No. of months</t>
  </si>
  <si>
    <t>III. WORKING EXPERIENCE (List all working experience by current one first)</t>
  </si>
  <si>
    <t>1. Basic computer skill</t>
  </si>
  <si>
    <t>2. List any special skills you possess and machines and equipment you can use + Type the level of skill</t>
  </si>
  <si>
    <t>* e.g) Motobike driving license, Driving license, JAVA, HTML, Publisher, Sonny Vegas, Adobe audition etc (Name of skill + Level of skill)</t>
  </si>
  <si>
    <t>Full name</t>
  </si>
  <si>
    <t>Telephone number</t>
  </si>
  <si>
    <t>IV. Trainings or any kinds of information which proved the capability of yourself</t>
  </si>
  <si>
    <t>Name of Institution
(list at least 5 from the highest)</t>
  </si>
  <si>
    <t>Name of activity</t>
  </si>
  <si>
    <t>Online</t>
  </si>
  <si>
    <t>Name of institution</t>
  </si>
  <si>
    <t>Year 
attended</t>
  </si>
  <si>
    <t>Duration
(days)</t>
  </si>
  <si>
    <t>Completed</t>
  </si>
  <si>
    <t>Certificate</t>
  </si>
  <si>
    <t>V. COMPUTER SKILL and other related skills</t>
  </si>
  <si>
    <t>VI.  REFERENCES (Mandatory to provide the information of 3 references)</t>
  </si>
  <si>
    <t>dd-mm-yyyy</t>
  </si>
  <si>
    <t>APPLICATION
GOOD NEIGHBORS INTERNATIONAL, RWANDA</t>
  </si>
  <si>
    <t>Organization or Company</t>
  </si>
  <si>
    <t>5. Permanent address (full address)</t>
  </si>
  <si>
    <t>Gender</t>
  </si>
  <si>
    <t>Current address</t>
  </si>
  <si>
    <t>Date of birth</t>
  </si>
  <si>
    <t>Place of birth</t>
  </si>
  <si>
    <t>Nationality</t>
  </si>
  <si>
    <t>Present nationality</t>
  </si>
  <si>
    <t>ID number</t>
  </si>
  <si>
    <t>Martal status</t>
  </si>
  <si>
    <t>Place of issue</t>
  </si>
  <si>
    <t>PERSONAL INFORMATION</t>
  </si>
  <si>
    <t>Awarded document</t>
  </si>
  <si>
    <t>III. Working experience</t>
  </si>
  <si>
    <t>No of months</t>
  </si>
  <si>
    <t>Computer skills</t>
  </si>
  <si>
    <t>Trainings received</t>
  </si>
  <si>
    <t>Kagaba I.</t>
  </si>
  <si>
    <t>07888888888</t>
  </si>
  <si>
    <t>Rwandan</t>
  </si>
  <si>
    <t>1199080000000000</t>
  </si>
  <si>
    <t>Married</t>
  </si>
  <si>
    <t>Permanent  address</t>
  </si>
  <si>
    <t>7. Date of birth (dd-mm-yyyy)</t>
  </si>
  <si>
    <t>8. Place of Birth (city)</t>
  </si>
  <si>
    <t>7. Nationality at Birth</t>
  </si>
  <si>
    <t>8. Present Nationality</t>
  </si>
  <si>
    <t xml:space="preserve">9. Identity Card No.   </t>
  </si>
  <si>
    <t xml:space="preserve">10. Marital Status </t>
  </si>
  <si>
    <t>11. Place of Issue (full address)</t>
  </si>
  <si>
    <t xml:space="preserve">12.  LANGUAGES  </t>
  </si>
  <si>
    <t>Year ended</t>
  </si>
  <si>
    <t>Duration/days</t>
  </si>
  <si>
    <t>Type of skills</t>
  </si>
  <si>
    <t>Kagabo</t>
  </si>
  <si>
    <t>Coordinator</t>
  </si>
  <si>
    <t>Mugabo</t>
  </si>
  <si>
    <t>Bugingo</t>
  </si>
  <si>
    <t>Manager</t>
  </si>
  <si>
    <t>07999999999</t>
  </si>
  <si>
    <t>07666666666</t>
  </si>
  <si>
    <t>Name of Institution</t>
  </si>
  <si>
    <t>Education</t>
  </si>
  <si>
    <t>2.1. Type 'Name of skill'</t>
  </si>
  <si>
    <t>2.2. Type 'Name of skill'</t>
  </si>
  <si>
    <t>2.3. Type 'Name of skill'</t>
  </si>
  <si>
    <t>2.4. Type 'Name of skill'</t>
  </si>
  <si>
    <t>2.5. Type 'Name of skill'</t>
  </si>
  <si>
    <t>2.6. Type 'Name of skill'</t>
  </si>
  <si>
    <t>Full-time</t>
  </si>
  <si>
    <t>2022</t>
  </si>
  <si>
    <t>2021</t>
  </si>
  <si>
    <t>1999</t>
  </si>
  <si>
    <t>1998</t>
  </si>
  <si>
    <t>04</t>
  </si>
  <si>
    <t>08</t>
  </si>
  <si>
    <t>10</t>
  </si>
  <si>
    <t>O</t>
  </si>
  <si>
    <t>III. WORKING EXPERIENCE/ Education</t>
  </si>
  <si>
    <t>1) Advanced</t>
  </si>
  <si>
    <t>2) Intermediate</t>
  </si>
  <si>
    <t>Date of submission (dd-mm-yyyy)</t>
  </si>
  <si>
    <t>French</t>
  </si>
  <si>
    <t>ex) Good Neighbors International</t>
  </si>
  <si>
    <t>ex) M&amp;E advanced training</t>
  </si>
  <si>
    <t>ex) Anti-fraud and corruption training</t>
  </si>
  <si>
    <t>Certificate, diploma, degree</t>
  </si>
  <si>
    <t>M&amp;E Association</t>
  </si>
  <si>
    <t>Kigali, Rwanda</t>
  </si>
  <si>
    <t>GCDC</t>
  </si>
  <si>
    <t>3) Beginner</t>
  </si>
  <si>
    <t>Good Neighbors International</t>
  </si>
  <si>
    <t>Good Neighbors Kigali</t>
  </si>
  <si>
    <t>Good Neighbors Huye</t>
  </si>
  <si>
    <t>Social worker</t>
  </si>
  <si>
    <t>OOOOOO@gmail.com</t>
  </si>
  <si>
    <t>01-01-2000</t>
  </si>
  <si>
    <t>MA in Education</t>
  </si>
  <si>
    <t>BA in Social science</t>
  </si>
  <si>
    <t>Other language (Kindly type it)</t>
  </si>
  <si>
    <t>Village, cell, sector, District</t>
  </si>
  <si>
    <t>ex) University school name</t>
  </si>
  <si>
    <t>ex) Secondary school name</t>
  </si>
  <si>
    <t>ex) Primary school name</t>
  </si>
  <si>
    <t>Secondary</t>
  </si>
  <si>
    <t>Primary</t>
  </si>
  <si>
    <t>District</t>
  </si>
  <si>
    <t>Major/ Course</t>
  </si>
  <si>
    <t>MPC</t>
  </si>
  <si>
    <t>N/A</t>
  </si>
  <si>
    <t>Degree</t>
  </si>
  <si>
    <t>Sector-District</t>
  </si>
  <si>
    <t>ex: Project Manager</t>
  </si>
  <si>
    <t>ex: Social worker</t>
  </si>
  <si>
    <t>ex: Accountant</t>
  </si>
  <si>
    <t>ex: Administrator</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</si>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</sst>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1"/>
      <name val="Calibri"/>
      <family val="2"/>
      <scheme val="minor"/>
    </font>
    <font>
      <u/>
      <sz val="11"/>
      <color theme="10"/>
      <name val="Calibri"/>
      <family val="2"/>
      <scheme val="minor"/>
    </font>
    <font>
      <sz val="10"/>
      <name val="Times New Roman"/>
      <family val="1"/>
    </font>
    <font>
      <b/>
      <sz val="14"/>
      <name val="Times New Roman"/>
      <family val="1"/>
    </font>
    <font>
      <b/>
      <sz val="10"/>
      <name val="Times New Roman"/>
      <family val="1"/>
    </font>
    <font>
      <b/>
      <sz val="10"/>
      <color theme="3" tint="-0.249977111117893"/>
      <name val="Times New Roman"/>
      <family val="1"/>
    </font>
    <font>
      <sz val="10"/>
      <color theme="3" tint="-0.249977111117893"/>
      <name val="Times New Roman"/>
      <family val="1"/>
    </font>
    <font>
      <i/>
      <sz val="10"/>
      <color theme="8" tint="-0.249977111117893"/>
      <name val="Times New Roman"/>
      <family val="1"/>
    </font>
    <font>
      <sz val="10"/>
      <color theme="8" tint="-0.249977111117893"/>
      <name val="Times New Roman"/>
      <family val="1"/>
    </font>
    <font>
      <sz val="8"/>
      <name val="Calibri"/>
      <family val="2"/>
      <scheme val="minor"/>
    </font>
    <font>
      <b/>
      <sz val="12"/>
      <name val="Times New Roman"/>
      <family val="1"/>
    </font>
    <font>
      <b/>
      <sz val="11"/>
      <color theme="1"/>
      <name val="Times New Roman"/>
      <family val="1"/>
    </font>
    <font>
      <b/>
      <sz val="10"/>
      <color theme="1"/>
      <name val="Times New Roman"/>
      <family val="1"/>
    </font>
    <font>
      <i/>
      <sz val="10"/>
      <color theme="0" tint="-0.34998626667073579"/>
      <name val="Times New Roman"/>
      <family val="1"/>
    </font>
    <font>
      <sz val="11"/>
      <color theme="1"/>
      <name val="Times New Roman"/>
      <family val="1"/>
    </font>
    <font>
      <b/>
      <sz val="12"/>
      <color theme="8" tint="-0.249977111117893"/>
      <name val="Times New Roman"/>
      <family val="1"/>
    </font>
    <font>
      <sz val="10"/>
      <color theme="1"/>
      <name val="Times New Roman"/>
      <family val="1"/>
    </font>
    <font>
      <i/>
      <sz val="11"/>
      <color theme="3" tint="0.59999389629810485"/>
      <name val="Calibri"/>
      <family val="2"/>
      <scheme val="minor"/>
    </font>
    <font>
      <i/>
      <sz val="11"/>
      <color theme="9" tint="-0.249977111117893"/>
      <name val="Calibri"/>
      <family val="2"/>
      <scheme val="minor"/>
    </font>
    <font>
      <i/>
      <sz val="11"/>
      <color theme="4" tint="0.39997558519241921"/>
      <name val="Calibri"/>
      <family val="2"/>
      <scheme val="minor"/>
    </font>
    <font>
      <i/>
      <sz val="11"/>
      <color theme="8" tint="-0.249977111117893"/>
      <name val="Times New Roman"/>
      <family val="1"/>
    </font>
    <font>
      <i/>
      <sz val="10"/>
      <color theme="4" tint="-0.249977111117893"/>
      <name val="Times New Roman"/>
      <family val="1"/>
    </font>
    <font>
      <i/>
      <sz val="10"/>
      <color theme="10"/>
      <name val="Times New Roman"/>
      <family val="1"/>
    </font>
  </fonts>
  <fills count="9">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3" fillId="0" borderId="0" xfId="0" applyFont="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 xfId="0" applyFont="1" applyFill="1" applyBorder="1" applyAlignment="1">
      <alignment horizontal="center" vertical="center"/>
    </xf>
    <xf numFmtId="0" fontId="13" fillId="2" borderId="1" xfId="0" applyFont="1" applyFill="1" applyBorder="1" applyAlignment="1">
      <alignment horizontal="center" vertical="center"/>
    </xf>
    <xf numFmtId="0" fontId="5" fillId="3" borderId="6" xfId="0" applyFont="1" applyFill="1" applyBorder="1" applyAlignment="1">
      <alignment horizontal="center" vertical="center"/>
    </xf>
    <xf numFmtId="0" fontId="15" fillId="0" borderId="0" xfId="0" applyFont="1" applyAlignment="1">
      <alignment horizontal="center" vertical="center"/>
    </xf>
    <xf numFmtId="0" fontId="4" fillId="4" borderId="7"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xf>
    <xf numFmtId="0" fontId="4" fillId="4" borderId="15" xfId="0" applyFont="1" applyFill="1" applyBorder="1" applyAlignment="1">
      <alignment horizontal="center" vertical="center"/>
    </xf>
    <xf numFmtId="0" fontId="11" fillId="4" borderId="13" xfId="0" applyFont="1" applyFill="1" applyBorder="1" applyAlignment="1">
      <alignment horizontal="left" vertical="center"/>
    </xf>
    <xf numFmtId="0" fontId="11" fillId="4" borderId="7" xfId="0" applyFont="1" applyFill="1" applyBorder="1" applyAlignment="1">
      <alignment horizontal="left" vertical="center"/>
    </xf>
    <xf numFmtId="0" fontId="17" fillId="0" borderId="0" xfId="0" applyFont="1" applyAlignment="1">
      <alignment horizontal="center" vertical="center"/>
    </xf>
    <xf numFmtId="49" fontId="12" fillId="8" borderId="1" xfId="0" applyNumberFormat="1" applyFont="1" applyFill="1" applyBorder="1" applyAlignment="1">
      <alignment horizontal="center" vertical="center"/>
    </xf>
    <xf numFmtId="0" fontId="9" fillId="8" borderId="1" xfId="0" applyFont="1" applyFill="1" applyBorder="1" applyAlignment="1">
      <alignment vertical="top" wrapText="1"/>
    </xf>
    <xf numFmtId="0" fontId="5" fillId="3" borderId="1"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21"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top" wrapText="1"/>
      <protection locked="0"/>
    </xf>
    <xf numFmtId="0" fontId="21" fillId="0" borderId="2" xfId="0" applyFont="1" applyBorder="1" applyAlignment="1" applyProtection="1">
      <alignment horizontal="center" vertical="top" wrapText="1"/>
      <protection locked="0"/>
    </xf>
    <xf numFmtId="0" fontId="21" fillId="0" borderId="1" xfId="0" applyFont="1" applyBorder="1" applyAlignment="1">
      <alignment horizontal="center" vertical="center"/>
    </xf>
    <xf numFmtId="0" fontId="8" fillId="0" borderId="1" xfId="0" applyFont="1" applyBorder="1" applyAlignment="1" applyProtection="1">
      <alignment vertical="top" wrapText="1"/>
      <protection locked="0"/>
    </xf>
    <xf numFmtId="0" fontId="1" fillId="7" borderId="1" xfId="0" applyFont="1" applyFill="1" applyBorder="1" applyAlignment="1">
      <alignment horizontal="center" wrapText="1"/>
    </xf>
    <xf numFmtId="0" fontId="1" fillId="0" borderId="0" xfId="0" applyFont="1" applyAlignment="1">
      <alignment wrapText="1"/>
    </xf>
    <xf numFmtId="0" fontId="1" fillId="5" borderId="1" xfId="0" applyFont="1" applyFill="1" applyBorder="1" applyAlignment="1">
      <alignment horizontal="center" wrapText="1"/>
    </xf>
    <xf numFmtId="0" fontId="1" fillId="0" borderId="0" xfId="0" applyFont="1" applyAlignment="1">
      <alignment horizontal="center" wrapText="1"/>
    </xf>
    <xf numFmtId="49" fontId="20" fillId="0" borderId="1" xfId="0" applyNumberFormat="1" applyFont="1" applyBorder="1" applyAlignment="1">
      <alignment horizontal="left" wrapText="1"/>
    </xf>
    <xf numFmtId="0" fontId="19" fillId="0" borderId="1" xfId="0" applyFont="1"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center" wrapText="1"/>
    </xf>
    <xf numFmtId="49" fontId="0" fillId="0" borderId="1" xfId="0" applyNumberFormat="1" applyBorder="1" applyAlignment="1">
      <alignment horizontal="left" wrapText="1"/>
    </xf>
    <xf numFmtId="0" fontId="19" fillId="0" borderId="0" xfId="0" applyFont="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0" fillId="0" borderId="0" xfId="0" applyAlignment="1">
      <alignment wrapText="1"/>
    </xf>
    <xf numFmtId="0" fontId="0" fillId="0" borderId="0" xfId="0" quotePrefix="1" applyAlignment="1">
      <alignment wrapText="1"/>
    </xf>
    <xf numFmtId="0" fontId="0" fillId="0" borderId="0" xfId="0" applyAlignment="1">
      <alignment horizontal="center" wrapTex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49" fontId="8" fillId="0" borderId="2" xfId="0" applyNumberFormat="1" applyFont="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4" xfId="0" applyNumberFormat="1" applyFont="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15" fontId="8"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1" xfId="0" applyFont="1" applyBorder="1" applyAlignment="1" applyProtection="1">
      <alignment horizontal="left" vertical="center" wrapText="1"/>
      <protection locked="0"/>
    </xf>
    <xf numFmtId="49" fontId="8" fillId="0" borderId="2" xfId="0" applyNumberFormat="1" applyFont="1" applyBorder="1" applyAlignment="1" applyProtection="1">
      <alignment horizontal="left" vertical="center" wrapText="1"/>
      <protection locked="0"/>
    </xf>
    <xf numFmtId="49" fontId="8" fillId="0" borderId="3" xfId="0" applyNumberFormat="1" applyFont="1" applyBorder="1" applyAlignment="1" applyProtection="1">
      <alignment horizontal="left" vertical="center" wrapText="1"/>
      <protection locked="0"/>
    </xf>
    <xf numFmtId="49" fontId="8" fillId="0" borderId="4" xfId="0" applyNumberFormat="1" applyFont="1" applyBorder="1" applyAlignment="1" applyProtection="1">
      <alignment horizontal="left" vertical="center" wrapText="1"/>
      <protection locked="0"/>
    </xf>
    <xf numFmtId="0" fontId="9" fillId="8" borderId="1" xfId="0" applyFont="1" applyFill="1" applyBorder="1" applyAlignment="1">
      <alignment horizontal="center" vertical="top" wrapText="1"/>
    </xf>
    <xf numFmtId="0" fontId="8" fillId="0" borderId="1" xfId="0" applyFont="1" applyBorder="1" applyAlignment="1" applyProtection="1">
      <alignment horizontal="center" vertical="top" wrapText="1"/>
      <protection locked="0"/>
    </xf>
    <xf numFmtId="0" fontId="5" fillId="0" borderId="1" xfId="0" applyFont="1" applyBorder="1" applyAlignment="1">
      <alignment horizontal="center" vertical="top" wrapText="1"/>
    </xf>
    <xf numFmtId="0" fontId="5" fillId="3" borderId="1" xfId="0" applyFont="1" applyFill="1" applyBorder="1" applyAlignment="1">
      <alignment horizontal="center"/>
    </xf>
    <xf numFmtId="0" fontId="3" fillId="0" borderId="1" xfId="0" applyFont="1" applyBorder="1" applyAlignment="1" applyProtection="1">
      <alignment horizontal="center"/>
      <protection locked="0"/>
    </xf>
    <xf numFmtId="15" fontId="6" fillId="0" borderId="1" xfId="0" applyNumberFormat="1" applyFont="1" applyBorder="1" applyAlignment="1" applyProtection="1">
      <alignment horizontal="center" vertical="center"/>
      <protection locked="0"/>
    </xf>
    <xf numFmtId="0" fontId="13" fillId="2" borderId="1" xfId="0" applyFont="1" applyFill="1" applyBorder="1" applyAlignment="1">
      <alignment horizontal="center" vertical="center" wrapText="1"/>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4" xfId="0" applyFont="1" applyFill="1" applyBorder="1" applyAlignment="1">
      <alignment horizontal="center" vertical="center"/>
    </xf>
    <xf numFmtId="0" fontId="11" fillId="5" borderId="1"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13" fillId="2" borderId="12"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6" borderId="9" xfId="0" applyFont="1" applyFill="1" applyBorder="1" applyAlignment="1">
      <alignment horizontal="center" vertical="top" wrapText="1"/>
    </xf>
    <xf numFmtId="0" fontId="5" fillId="6" borderId="0" xfId="0" applyFont="1" applyFill="1" applyAlignment="1">
      <alignment horizontal="center" vertical="top" wrapText="1"/>
    </xf>
    <xf numFmtId="0" fontId="5" fillId="3" borderId="12"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11" xfId="0" applyFont="1" applyFill="1" applyBorder="1" applyAlignment="1">
      <alignment horizontal="center" vertical="center"/>
    </xf>
    <xf numFmtId="0" fontId="22" fillId="0" borderId="2"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14" fontId="8" fillId="0" borderId="1" xfId="0" applyNumberFormat="1" applyFont="1" applyBorder="1" applyAlignment="1" applyProtection="1">
      <alignment horizontal="center" vertical="center"/>
      <protection locked="0"/>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8" fillId="0" borderId="1" xfId="0" quotePrefix="1" applyFont="1" applyBorder="1" applyAlignment="1" applyProtection="1">
      <alignment horizontal="center" vertical="center"/>
      <protection locked="0"/>
    </xf>
    <xf numFmtId="0" fontId="23" fillId="0" borderId="2" xfId="1" applyFont="1" applyBorder="1" applyAlignment="1" applyProtection="1">
      <alignment horizontal="center" vertical="center" wrapText="1"/>
      <protection locked="0"/>
    </xf>
    <xf numFmtId="0" fontId="16" fillId="4" borderId="19"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0" xfId="0" applyFont="1" applyFill="1" applyBorder="1" applyAlignment="1" applyProtection="1">
      <alignment horizontal="center" vertical="center"/>
      <protection locked="0"/>
    </xf>
    <xf numFmtId="0" fontId="16" fillId="4" borderId="21" xfId="0" applyFont="1" applyFill="1" applyBorder="1" applyAlignment="1" applyProtection="1">
      <alignment horizontal="center" vertical="center"/>
      <protection locked="0"/>
    </xf>
    <xf numFmtId="1" fontId="9" fillId="0" borderId="1" xfId="0" quotePrefix="1" applyNumberFormat="1" applyFont="1" applyBorder="1" applyAlignment="1" applyProtection="1">
      <alignment horizontal="center" vertical="center" wrapText="1"/>
      <protection locked="0"/>
    </xf>
    <xf numFmtId="0" fontId="8" fillId="0" borderId="2" xfId="0" quotePrefix="1" applyFont="1" applyBorder="1" applyAlignment="1" applyProtection="1">
      <alignment horizontal="center" vertical="center" wrapText="1"/>
      <protection locked="0"/>
    </xf>
    <xf numFmtId="0" fontId="8" fillId="0" borderId="3" xfId="0" quotePrefix="1" applyFont="1" applyBorder="1" applyAlignment="1" applyProtection="1">
      <alignment horizontal="center" vertical="center" wrapText="1"/>
      <protection locked="0"/>
    </xf>
    <xf numFmtId="0" fontId="8" fillId="0" borderId="4" xfId="0" quotePrefix="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0" fontId="8" fillId="0" borderId="4" xfId="1" applyFont="1" applyBorder="1" applyAlignment="1" applyProtection="1">
      <alignment horizontal="center" vertical="center" wrapText="1"/>
      <protection locked="0"/>
    </xf>
    <xf numFmtId="0" fontId="5" fillId="3" borderId="3" xfId="0" applyFont="1" applyFill="1" applyBorder="1" applyAlignment="1">
      <alignment horizontal="center" vertical="center" wrapText="1"/>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17" fillId="0" borderId="2"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7" fillId="0" borderId="2" xfId="0"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0" fontId="6" fillId="3" borderId="2" xfId="0" applyFont="1" applyFill="1" applyBorder="1" applyAlignment="1" applyProtection="1">
      <alignment horizontal="center" vertical="top" wrapText="1"/>
      <protection locked="0"/>
    </xf>
    <xf numFmtId="0" fontId="6" fillId="3" borderId="4" xfId="0" applyFont="1" applyFill="1" applyBorder="1" applyAlignment="1" applyProtection="1">
      <alignment horizontal="center" vertical="top" wrapText="1"/>
      <protection locked="0"/>
    </xf>
    <xf numFmtId="0" fontId="8" fillId="8" borderId="2" xfId="0" applyFont="1" applyFill="1" applyBorder="1" applyAlignment="1">
      <alignment horizontal="center" vertical="top" wrapText="1"/>
    </xf>
    <xf numFmtId="0" fontId="8" fillId="8" borderId="3" xfId="0" applyFont="1" applyFill="1" applyBorder="1" applyAlignment="1">
      <alignment horizontal="center" vertical="top" wrapText="1"/>
    </xf>
    <xf numFmtId="0" fontId="8" fillId="8" borderId="4" xfId="0" applyFont="1" applyFill="1" applyBorder="1" applyAlignment="1">
      <alignment horizontal="center" vertical="top" wrapText="1"/>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9" fillId="0" borderId="1" xfId="0" applyFont="1" applyBorder="1" applyAlignment="1">
      <alignment horizontal="left" vertical="center" wrapText="1"/>
    </xf>
    <xf numFmtId="0" fontId="19" fillId="0" borderId="6" xfId="0" applyFont="1" applyBorder="1" applyAlignment="1">
      <alignment horizontal="left" vertical="center" wrapText="1"/>
    </xf>
    <xf numFmtId="0" fontId="19" fillId="0" borderId="22" xfId="0" applyFont="1" applyBorder="1" applyAlignment="1">
      <alignment horizontal="left" vertical="center" wrapText="1"/>
    </xf>
    <xf numFmtId="0" fontId="19" fillId="0" borderId="5" xfId="0" applyFont="1" applyBorder="1" applyAlignment="1">
      <alignment horizontal="left" vertical="center" wrapText="1"/>
    </xf>
    <xf numFmtId="0" fontId="1" fillId="5"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4" xfId="0" applyFont="1" applyFill="1" applyBorder="1" applyAlignment="1">
      <alignment horizontal="center" wrapText="1"/>
    </xf>
    <xf numFmtId="0" fontId="1" fillId="7" borderId="6"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2" xfId="0" applyFont="1" applyFill="1" applyBorder="1" applyAlignment="1">
      <alignment horizontal="center"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1" fillId="7" borderId="1" xfId="0" applyFont="1" applyFill="1" applyBorder="1" applyAlignment="1">
      <alignment horizontal="center" wrapText="1"/>
    </xf>
    <xf numFmtId="1" fontId="19" fillId="0" borderId="6" xfId="0" applyNumberFormat="1" applyFont="1" applyBorder="1" applyAlignment="1">
      <alignment horizontal="left" vertical="center" wrapText="1"/>
    </xf>
    <xf numFmtId="1" fontId="19" fillId="0" borderId="22" xfId="0" applyNumberFormat="1" applyFont="1" applyBorder="1" applyAlignment="1">
      <alignment horizontal="left" vertical="center" wrapText="1"/>
    </xf>
    <xf numFmtId="1" fontId="19" fillId="0" borderId="5" xfId="0" applyNumberFormat="1" applyFont="1" applyBorder="1" applyAlignment="1">
      <alignment horizontal="left" vertical="center" wrapText="1"/>
    </xf>
    <xf numFmtId="14" fontId="19" fillId="0" borderId="6" xfId="0" applyNumberFormat="1" applyFont="1" applyBorder="1" applyAlignment="1">
      <alignment horizontal="left" vertical="center" wrapText="1"/>
    </xf>
    <xf numFmtId="14" fontId="19" fillId="0" borderId="22" xfId="0" applyNumberFormat="1" applyFont="1" applyBorder="1" applyAlignment="1">
      <alignment horizontal="left" vertical="center" wrapText="1"/>
    </xf>
    <xf numFmtId="14" fontId="19" fillId="0" borderId="5" xfId="0" applyNumberFormat="1" applyFont="1" applyBorder="1" applyAlignment="1">
      <alignment horizontal="left" vertical="center" wrapText="1"/>
    </xf>
    <xf numFmtId="15" fontId="19" fillId="0" borderId="6" xfId="0" applyNumberFormat="1" applyFont="1" applyBorder="1" applyAlignment="1">
      <alignment horizontal="left" vertical="center" wrapText="1"/>
    </xf>
    <xf numFmtId="15" fontId="19" fillId="0" borderId="22" xfId="0" applyNumberFormat="1" applyFont="1" applyBorder="1" applyAlignment="1">
      <alignment horizontal="left" vertical="center" wrapText="1"/>
    </xf>
    <xf numFmtId="15" fontId="19" fillId="0" borderId="5" xfId="0" applyNumberFormat="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OOOOO@gmail.com" TargetMode="External"/><Relationship Id="rId2" Type="http://schemas.openxmlformats.org/officeDocument/2006/relationships/hyperlink" Target="mailto:OOOOOO@gmail.com" TargetMode="External"/><Relationship Id="rId1" Type="http://schemas.openxmlformats.org/officeDocument/2006/relationships/hyperlink" Target="mailto:OOOOOO@gmail.com" TargetMode="External"/><Relationship Id="rId5" Type="http://schemas.openxmlformats.org/officeDocument/2006/relationships/printerSettings" Target="../printerSettings/printerSettings1.bin"/><Relationship Id="rId4" Type="http://schemas.openxmlformats.org/officeDocument/2006/relationships/hyperlink" Target="mailto:OOOOO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abSelected="1" view="pageBreakPreview" zoomScaleNormal="100" zoomScaleSheetLayoutView="100" workbookViewId="0">
      <selection activeCell="H5" sqref="H5:M5"/>
    </sheetView>
  </sheetViews>
  <sheetFormatPr defaultColWidth="8.85546875" defaultRowHeight="15" x14ac:dyDescent="0.25"/>
  <cols>
    <col min="1" max="1" width="8.85546875" style="8"/>
    <col min="2" max="2" width="15.28515625" style="8" customWidth="1"/>
    <col min="3" max="3" width="8.5703125" style="8" customWidth="1"/>
    <col min="4" max="4" width="8.85546875" style="8" customWidth="1"/>
    <col min="5" max="5" width="15.7109375" style="8" customWidth="1"/>
    <col min="6" max="6" width="10.85546875" style="8" customWidth="1"/>
    <col min="7" max="9" width="8.85546875" style="8"/>
    <col min="10" max="10" width="14.140625" style="8" customWidth="1"/>
    <col min="11" max="12" width="8.85546875" style="8"/>
    <col min="13" max="13" width="14" style="8" customWidth="1"/>
    <col min="14" max="16384" width="8.85546875" style="8"/>
  </cols>
  <sheetData>
    <row r="1" spans="1:13" x14ac:dyDescent="0.25">
      <c r="A1" s="1"/>
      <c r="B1" s="1"/>
      <c r="C1" s="1"/>
      <c r="D1" s="1"/>
      <c r="E1" s="1"/>
      <c r="F1" s="1"/>
      <c r="G1" s="1"/>
      <c r="H1" s="1"/>
      <c r="I1" s="1"/>
      <c r="J1" s="1"/>
      <c r="K1" s="1"/>
      <c r="L1" s="1"/>
      <c r="M1" s="1"/>
    </row>
    <row r="2" spans="1:13" ht="15.75" thickBot="1" x14ac:dyDescent="0.3">
      <c r="A2" s="1"/>
      <c r="B2" s="1"/>
      <c r="C2" s="1"/>
      <c r="D2" s="1"/>
      <c r="E2" s="1"/>
      <c r="F2" s="1"/>
      <c r="G2" s="1"/>
      <c r="H2" s="1"/>
      <c r="I2" s="1"/>
      <c r="J2" s="1"/>
      <c r="K2" s="1"/>
      <c r="L2" s="1"/>
      <c r="M2" s="1"/>
    </row>
    <row r="3" spans="1:13" ht="46.15" customHeight="1" thickBot="1" x14ac:dyDescent="0.3">
      <c r="A3" s="94" t="s">
        <v>65</v>
      </c>
      <c r="B3" s="95"/>
      <c r="C3" s="95"/>
      <c r="D3" s="95"/>
      <c r="E3" s="95"/>
      <c r="F3" s="95"/>
      <c r="G3" s="95"/>
      <c r="H3" s="95"/>
      <c r="I3" s="95"/>
      <c r="J3" s="95"/>
      <c r="K3" s="95"/>
      <c r="L3" s="95"/>
      <c r="M3" s="96"/>
    </row>
    <row r="4" spans="1:13" ht="19.5" thickBot="1" x14ac:dyDescent="0.3">
      <c r="A4" s="11"/>
      <c r="B4" s="12"/>
      <c r="C4" s="12"/>
      <c r="D4" s="12"/>
      <c r="E4" s="12"/>
      <c r="F4" s="12"/>
      <c r="G4" s="12"/>
      <c r="H4" s="12"/>
      <c r="I4" s="12"/>
      <c r="J4" s="12"/>
      <c r="K4" s="12"/>
      <c r="L4" s="12"/>
      <c r="M4" s="13"/>
    </row>
    <row r="5" spans="1:13" ht="17.25" thickTop="1" thickBot="1" x14ac:dyDescent="0.3">
      <c r="A5" s="103" t="s">
        <v>27</v>
      </c>
      <c r="B5" s="104"/>
      <c r="C5" s="104"/>
      <c r="D5" s="104"/>
      <c r="E5" s="104"/>
      <c r="F5" s="104"/>
      <c r="G5" s="104"/>
      <c r="H5" s="105" t="s">
        <v>34</v>
      </c>
      <c r="I5" s="105"/>
      <c r="J5" s="105"/>
      <c r="K5" s="105"/>
      <c r="L5" s="105"/>
      <c r="M5" s="106"/>
    </row>
    <row r="6" spans="1:13" ht="19.5" thickTop="1" x14ac:dyDescent="0.25">
      <c r="A6" s="14"/>
      <c r="B6" s="15"/>
      <c r="C6" s="15"/>
      <c r="D6" s="15"/>
      <c r="E6" s="9"/>
      <c r="F6" s="9"/>
      <c r="G6" s="9"/>
      <c r="H6" s="9"/>
      <c r="I6" s="9"/>
      <c r="J6" s="9"/>
      <c r="K6" s="9"/>
      <c r="L6" s="9"/>
      <c r="M6" s="10"/>
    </row>
    <row r="7" spans="1:13" ht="15.75" x14ac:dyDescent="0.25">
      <c r="A7" s="98" t="s">
        <v>8</v>
      </c>
      <c r="B7" s="99"/>
      <c r="C7" s="99"/>
      <c r="D7" s="99"/>
      <c r="E7" s="99"/>
      <c r="F7" s="99"/>
      <c r="G7" s="99"/>
      <c r="H7" s="99"/>
      <c r="I7" s="99"/>
      <c r="J7" s="99"/>
      <c r="K7" s="99"/>
      <c r="L7" s="99"/>
      <c r="M7" s="100"/>
    </row>
    <row r="8" spans="1:13" x14ac:dyDescent="0.25">
      <c r="A8" s="54" t="s">
        <v>26</v>
      </c>
      <c r="B8" s="54"/>
      <c r="C8" s="54"/>
      <c r="D8" s="57" t="s">
        <v>83</v>
      </c>
      <c r="E8" s="57"/>
      <c r="F8" s="57"/>
      <c r="G8" s="57"/>
      <c r="H8" s="54" t="s">
        <v>28</v>
      </c>
      <c r="I8" s="54"/>
      <c r="J8" s="54"/>
      <c r="K8" s="57" t="s">
        <v>34</v>
      </c>
      <c r="L8" s="57"/>
      <c r="M8" s="57"/>
    </row>
    <row r="9" spans="1:13" x14ac:dyDescent="0.25">
      <c r="A9" s="54" t="s">
        <v>29</v>
      </c>
      <c r="B9" s="54"/>
      <c r="C9" s="54"/>
      <c r="D9" s="101" t="s">
        <v>84</v>
      </c>
      <c r="E9" s="57"/>
      <c r="F9" s="57"/>
      <c r="G9" s="57"/>
      <c r="H9" s="54" t="s">
        <v>30</v>
      </c>
      <c r="I9" s="54"/>
      <c r="J9" s="54"/>
      <c r="K9" s="102" t="s">
        <v>141</v>
      </c>
      <c r="L9" s="44"/>
      <c r="M9" s="45"/>
    </row>
    <row r="10" spans="1:13" x14ac:dyDescent="0.25">
      <c r="A10" s="54" t="s">
        <v>67</v>
      </c>
      <c r="B10" s="54"/>
      <c r="C10" s="54"/>
      <c r="D10" s="54"/>
      <c r="E10" s="54"/>
      <c r="F10" s="54"/>
      <c r="G10" s="54"/>
      <c r="H10" s="54" t="s">
        <v>31</v>
      </c>
      <c r="I10" s="54"/>
      <c r="J10" s="54"/>
      <c r="K10" s="54"/>
      <c r="L10" s="54"/>
      <c r="M10" s="54"/>
    </row>
    <row r="11" spans="1:13" ht="12.75" customHeight="1" x14ac:dyDescent="0.25">
      <c r="A11" s="76" t="s">
        <v>146</v>
      </c>
      <c r="B11" s="76"/>
      <c r="C11" s="76"/>
      <c r="D11" s="76"/>
      <c r="E11" s="76"/>
      <c r="F11" s="76"/>
      <c r="G11" s="76"/>
      <c r="H11" s="107" t="s">
        <v>146</v>
      </c>
      <c r="I11" s="107"/>
      <c r="J11" s="107"/>
      <c r="K11" s="107"/>
      <c r="L11" s="107"/>
      <c r="M11" s="107"/>
    </row>
    <row r="12" spans="1:13" x14ac:dyDescent="0.25">
      <c r="A12" s="54" t="s">
        <v>89</v>
      </c>
      <c r="B12" s="54"/>
      <c r="C12" s="54"/>
      <c r="D12" s="54"/>
      <c r="E12" s="55" t="s">
        <v>90</v>
      </c>
      <c r="F12" s="55"/>
      <c r="G12" s="55"/>
      <c r="H12" s="55" t="s">
        <v>91</v>
      </c>
      <c r="I12" s="55"/>
      <c r="J12" s="55"/>
      <c r="K12" s="55" t="s">
        <v>92</v>
      </c>
      <c r="L12" s="55"/>
      <c r="M12" s="55"/>
    </row>
    <row r="13" spans="1:13" x14ac:dyDescent="0.25">
      <c r="A13" s="97" t="s">
        <v>142</v>
      </c>
      <c r="B13" s="57"/>
      <c r="C13" s="57"/>
      <c r="D13" s="57"/>
      <c r="E13" s="56" t="s">
        <v>157</v>
      </c>
      <c r="F13" s="57"/>
      <c r="G13" s="57"/>
      <c r="H13" s="57" t="s">
        <v>85</v>
      </c>
      <c r="I13" s="57"/>
      <c r="J13" s="57"/>
      <c r="K13" s="57" t="s">
        <v>85</v>
      </c>
      <c r="L13" s="57"/>
      <c r="M13" s="57"/>
    </row>
    <row r="14" spans="1:13" x14ac:dyDescent="0.25">
      <c r="A14" s="54" t="s">
        <v>93</v>
      </c>
      <c r="B14" s="54"/>
      <c r="C14" s="54"/>
      <c r="D14" s="54"/>
      <c r="E14" s="55" t="s">
        <v>94</v>
      </c>
      <c r="F14" s="55"/>
      <c r="G14" s="55"/>
      <c r="H14" s="55" t="s">
        <v>95</v>
      </c>
      <c r="I14" s="55"/>
      <c r="J14" s="55"/>
      <c r="K14" s="55"/>
      <c r="L14" s="55"/>
      <c r="M14" s="55"/>
    </row>
    <row r="15" spans="1:13" ht="14.45" customHeight="1" x14ac:dyDescent="0.25">
      <c r="A15" s="76" t="s">
        <v>86</v>
      </c>
      <c r="B15" s="76"/>
      <c r="C15" s="76"/>
      <c r="D15" s="76"/>
      <c r="E15" s="57" t="s">
        <v>87</v>
      </c>
      <c r="F15" s="57"/>
      <c r="G15" s="57"/>
      <c r="H15" s="57" t="s">
        <v>157</v>
      </c>
      <c r="I15" s="57"/>
      <c r="J15" s="57"/>
      <c r="K15" s="57"/>
      <c r="L15" s="57"/>
      <c r="M15" s="57"/>
    </row>
    <row r="16" spans="1:13" ht="14.45" customHeight="1" x14ac:dyDescent="0.25">
      <c r="A16" s="77" t="s">
        <v>96</v>
      </c>
      <c r="B16" s="77"/>
      <c r="C16" s="77"/>
      <c r="D16" s="77"/>
      <c r="E16" s="77"/>
      <c r="F16" s="77"/>
      <c r="G16" s="77"/>
      <c r="H16" s="77"/>
      <c r="I16" s="77"/>
      <c r="J16" s="77"/>
      <c r="K16" s="77"/>
      <c r="L16" s="77"/>
      <c r="M16" s="77"/>
    </row>
    <row r="17" spans="1:13" ht="14.45" customHeight="1" x14ac:dyDescent="0.25">
      <c r="A17" s="2"/>
      <c r="B17" s="3"/>
      <c r="C17" s="4"/>
      <c r="D17" s="46" t="s">
        <v>42</v>
      </c>
      <c r="E17" s="113"/>
      <c r="F17" s="47"/>
      <c r="G17" s="46" t="s">
        <v>43</v>
      </c>
      <c r="H17" s="113"/>
      <c r="I17" s="47"/>
      <c r="J17" s="46" t="s">
        <v>44</v>
      </c>
      <c r="K17" s="113"/>
      <c r="L17" s="113"/>
      <c r="M17" s="47"/>
    </row>
    <row r="18" spans="1:13" ht="14.65" customHeight="1" x14ac:dyDescent="0.25">
      <c r="A18" s="46" t="s">
        <v>32</v>
      </c>
      <c r="B18" s="113"/>
      <c r="C18" s="47"/>
      <c r="D18" s="114" t="s">
        <v>34</v>
      </c>
      <c r="E18" s="115"/>
      <c r="F18" s="116"/>
      <c r="G18" s="114" t="s">
        <v>34</v>
      </c>
      <c r="H18" s="115"/>
      <c r="I18" s="116"/>
      <c r="J18" s="114" t="s">
        <v>34</v>
      </c>
      <c r="K18" s="115"/>
      <c r="L18" s="115"/>
      <c r="M18" s="116"/>
    </row>
    <row r="19" spans="1:13" ht="14.65" customHeight="1" x14ac:dyDescent="0.25">
      <c r="A19" s="46" t="s">
        <v>33</v>
      </c>
      <c r="B19" s="113"/>
      <c r="C19" s="47"/>
      <c r="D19" s="114" t="s">
        <v>34</v>
      </c>
      <c r="E19" s="115"/>
      <c r="F19" s="116"/>
      <c r="G19" s="114" t="s">
        <v>34</v>
      </c>
      <c r="H19" s="115"/>
      <c r="I19" s="116"/>
      <c r="J19" s="114" t="s">
        <v>34</v>
      </c>
      <c r="K19" s="115"/>
      <c r="L19" s="115"/>
      <c r="M19" s="116"/>
    </row>
    <row r="20" spans="1:13" ht="14.65" customHeight="1" x14ac:dyDescent="0.25">
      <c r="A20" s="46" t="s">
        <v>128</v>
      </c>
      <c r="B20" s="113"/>
      <c r="C20" s="47"/>
      <c r="D20" s="114" t="s">
        <v>34</v>
      </c>
      <c r="E20" s="115"/>
      <c r="F20" s="116"/>
      <c r="G20" s="114" t="s">
        <v>34</v>
      </c>
      <c r="H20" s="115"/>
      <c r="I20" s="116"/>
      <c r="J20" s="114" t="s">
        <v>34</v>
      </c>
      <c r="K20" s="115"/>
      <c r="L20" s="115"/>
      <c r="M20" s="116"/>
    </row>
    <row r="21" spans="1:13" ht="14.65" customHeight="1" x14ac:dyDescent="0.25">
      <c r="A21" s="130" t="s">
        <v>145</v>
      </c>
      <c r="B21" s="131"/>
      <c r="C21" s="132"/>
      <c r="D21" s="114" t="s">
        <v>34</v>
      </c>
      <c r="E21" s="115"/>
      <c r="F21" s="116"/>
      <c r="G21" s="114" t="s">
        <v>34</v>
      </c>
      <c r="H21" s="115"/>
      <c r="I21" s="116"/>
      <c r="J21" s="114" t="s">
        <v>34</v>
      </c>
      <c r="K21" s="115"/>
      <c r="L21" s="115"/>
      <c r="M21" s="116"/>
    </row>
    <row r="22" spans="1:13" ht="15.75" x14ac:dyDescent="0.25">
      <c r="A22" s="75" t="s">
        <v>9</v>
      </c>
      <c r="B22" s="75"/>
      <c r="C22" s="75"/>
      <c r="D22" s="75"/>
      <c r="E22" s="75"/>
      <c r="F22" s="75"/>
      <c r="G22" s="75"/>
      <c r="H22" s="75"/>
      <c r="I22" s="75"/>
      <c r="J22" s="75"/>
      <c r="K22" s="75"/>
      <c r="L22" s="75"/>
      <c r="M22" s="75"/>
    </row>
    <row r="23" spans="1:13" x14ac:dyDescent="0.25">
      <c r="A23" s="88" t="s">
        <v>54</v>
      </c>
      <c r="B23" s="89"/>
      <c r="C23" s="89"/>
      <c r="D23" s="90"/>
      <c r="E23" s="117" t="s">
        <v>35</v>
      </c>
      <c r="F23" s="117" t="s">
        <v>45</v>
      </c>
      <c r="G23" s="126" t="s">
        <v>153</v>
      </c>
      <c r="H23" s="90"/>
      <c r="I23" s="55" t="s">
        <v>37</v>
      </c>
      <c r="J23" s="55"/>
      <c r="K23" s="125" t="s">
        <v>38</v>
      </c>
      <c r="L23" s="125"/>
      <c r="M23" s="125"/>
    </row>
    <row r="24" spans="1:13" x14ac:dyDescent="0.25">
      <c r="A24" s="127"/>
      <c r="B24" s="129"/>
      <c r="C24" s="129"/>
      <c r="D24" s="128"/>
      <c r="E24" s="118"/>
      <c r="F24" s="118"/>
      <c r="G24" s="127"/>
      <c r="H24" s="128"/>
      <c r="I24" s="5" t="s">
        <v>0</v>
      </c>
      <c r="J24" s="5" t="s">
        <v>1</v>
      </c>
      <c r="K24" s="125"/>
      <c r="L24" s="125"/>
      <c r="M24" s="125"/>
    </row>
    <row r="25" spans="1:13" x14ac:dyDescent="0.25">
      <c r="A25" s="62" t="s">
        <v>147</v>
      </c>
      <c r="B25" s="63"/>
      <c r="C25" s="63"/>
      <c r="D25" s="64"/>
      <c r="E25" s="20" t="s">
        <v>2</v>
      </c>
      <c r="F25" s="20" t="s">
        <v>152</v>
      </c>
      <c r="G25" s="76" t="s">
        <v>10</v>
      </c>
      <c r="H25" s="76"/>
      <c r="I25" s="20">
        <v>2011</v>
      </c>
      <c r="J25" s="20">
        <v>2012</v>
      </c>
      <c r="K25" s="61" t="s">
        <v>143</v>
      </c>
      <c r="L25" s="61"/>
      <c r="M25" s="61"/>
    </row>
    <row r="26" spans="1:13" ht="13.9" customHeight="1" x14ac:dyDescent="0.25">
      <c r="A26" s="62" t="s">
        <v>147</v>
      </c>
      <c r="B26" s="63"/>
      <c r="C26" s="63"/>
      <c r="D26" s="64"/>
      <c r="E26" s="20" t="s">
        <v>2</v>
      </c>
      <c r="F26" s="20" t="s">
        <v>152</v>
      </c>
      <c r="G26" s="76" t="s">
        <v>108</v>
      </c>
      <c r="H26" s="76"/>
      <c r="I26" s="20">
        <v>2010</v>
      </c>
      <c r="J26" s="20">
        <v>2011</v>
      </c>
      <c r="K26" s="61" t="s">
        <v>144</v>
      </c>
      <c r="L26" s="61"/>
      <c r="M26" s="61"/>
    </row>
    <row r="27" spans="1:13" x14ac:dyDescent="0.25">
      <c r="A27" s="62" t="s">
        <v>148</v>
      </c>
      <c r="B27" s="63"/>
      <c r="C27" s="63"/>
      <c r="D27" s="64"/>
      <c r="E27" s="20" t="s">
        <v>150</v>
      </c>
      <c r="F27" s="20" t="s">
        <v>152</v>
      </c>
      <c r="G27" s="76" t="s">
        <v>154</v>
      </c>
      <c r="H27" s="76"/>
      <c r="I27" s="20">
        <v>2008</v>
      </c>
      <c r="J27" s="20">
        <v>2009</v>
      </c>
      <c r="K27" s="61" t="s">
        <v>156</v>
      </c>
      <c r="L27" s="61"/>
      <c r="M27" s="61"/>
    </row>
    <row r="28" spans="1:13" ht="13.9" customHeight="1" x14ac:dyDescent="0.25">
      <c r="A28" s="62" t="s">
        <v>148</v>
      </c>
      <c r="B28" s="63"/>
      <c r="C28" s="63"/>
      <c r="D28" s="64"/>
      <c r="E28" s="20" t="s">
        <v>150</v>
      </c>
      <c r="F28" s="20" t="s">
        <v>152</v>
      </c>
      <c r="G28" s="76" t="s">
        <v>155</v>
      </c>
      <c r="H28" s="76"/>
      <c r="I28" s="20">
        <v>2007</v>
      </c>
      <c r="J28" s="20">
        <v>2008</v>
      </c>
      <c r="K28" s="61" t="s">
        <v>155</v>
      </c>
      <c r="L28" s="61"/>
      <c r="M28" s="61"/>
    </row>
    <row r="29" spans="1:13" x14ac:dyDescent="0.25">
      <c r="A29" s="62" t="s">
        <v>149</v>
      </c>
      <c r="B29" s="63"/>
      <c r="C29" s="63"/>
      <c r="D29" s="64"/>
      <c r="E29" s="20" t="s">
        <v>151</v>
      </c>
      <c r="F29" s="20" t="s">
        <v>152</v>
      </c>
      <c r="G29" s="76" t="s">
        <v>155</v>
      </c>
      <c r="H29" s="76"/>
      <c r="I29" s="20">
        <v>2006</v>
      </c>
      <c r="J29" s="20">
        <v>2007</v>
      </c>
      <c r="K29" s="61" t="s">
        <v>155</v>
      </c>
      <c r="L29" s="61"/>
      <c r="M29" s="61"/>
    </row>
    <row r="30" spans="1:13" ht="15.75" x14ac:dyDescent="0.25">
      <c r="A30" s="75" t="s">
        <v>47</v>
      </c>
      <c r="B30" s="75"/>
      <c r="C30" s="75"/>
      <c r="D30" s="75"/>
      <c r="E30" s="75"/>
      <c r="F30" s="75"/>
      <c r="G30" s="75"/>
      <c r="H30" s="75"/>
      <c r="I30" s="75"/>
      <c r="J30" s="75"/>
      <c r="K30" s="75"/>
      <c r="L30" s="75"/>
      <c r="M30" s="75"/>
    </row>
    <row r="31" spans="1:13" x14ac:dyDescent="0.25">
      <c r="A31" s="71" t="s">
        <v>5</v>
      </c>
      <c r="B31" s="71"/>
      <c r="C31" s="71" t="s">
        <v>6</v>
      </c>
      <c r="D31" s="71"/>
      <c r="E31" s="84" t="s">
        <v>46</v>
      </c>
      <c r="F31" s="78" t="s">
        <v>3</v>
      </c>
      <c r="G31" s="79"/>
      <c r="H31" s="80"/>
      <c r="I31" s="119" t="s">
        <v>4</v>
      </c>
      <c r="J31" s="120"/>
      <c r="K31" s="120"/>
      <c r="L31" s="121"/>
      <c r="M31" s="121" t="s">
        <v>35</v>
      </c>
    </row>
    <row r="32" spans="1:13" ht="14.45" customHeight="1" x14ac:dyDescent="0.25">
      <c r="A32" s="6" t="s">
        <v>11</v>
      </c>
      <c r="B32" s="6" t="s">
        <v>12</v>
      </c>
      <c r="C32" s="6" t="s">
        <v>11</v>
      </c>
      <c r="D32" s="6" t="s">
        <v>12</v>
      </c>
      <c r="E32" s="85"/>
      <c r="F32" s="81"/>
      <c r="G32" s="82"/>
      <c r="H32" s="83"/>
      <c r="I32" s="122"/>
      <c r="J32" s="123"/>
      <c r="K32" s="123"/>
      <c r="L32" s="124"/>
      <c r="M32" s="124"/>
    </row>
    <row r="33" spans="1:13" ht="14.45" customHeight="1" x14ac:dyDescent="0.25">
      <c r="A33" s="22">
        <v>11</v>
      </c>
      <c r="B33" s="22">
        <v>2022</v>
      </c>
      <c r="C33" s="23" t="s">
        <v>14</v>
      </c>
      <c r="D33" s="24" t="s">
        <v>15</v>
      </c>
      <c r="E33" s="25">
        <f>+(D33-B33)*12+(C33-A33)</f>
        <v>6</v>
      </c>
      <c r="F33" s="66" t="s">
        <v>129</v>
      </c>
      <c r="G33" s="66"/>
      <c r="H33" s="66"/>
      <c r="I33" s="58" t="s">
        <v>7</v>
      </c>
      <c r="J33" s="59"/>
      <c r="K33" s="59"/>
      <c r="L33" s="60"/>
      <c r="M33" s="26" t="s">
        <v>115</v>
      </c>
    </row>
    <row r="34" spans="1:13" ht="14.45" customHeight="1" x14ac:dyDescent="0.25">
      <c r="A34" s="22" t="s">
        <v>13</v>
      </c>
      <c r="B34" s="22" t="s">
        <v>116</v>
      </c>
      <c r="C34" s="23" t="s">
        <v>120</v>
      </c>
      <c r="D34" s="24" t="s">
        <v>116</v>
      </c>
      <c r="E34" s="25">
        <f t="shared" ref="E34:E37" si="0">+(D34-B34)*12+(C34-A34)</f>
        <v>3</v>
      </c>
      <c r="F34" s="66" t="s">
        <v>129</v>
      </c>
      <c r="G34" s="66"/>
      <c r="H34" s="66"/>
      <c r="I34" s="58" t="s">
        <v>158</v>
      </c>
      <c r="J34" s="59"/>
      <c r="K34" s="59"/>
      <c r="L34" s="60"/>
      <c r="M34" s="26" t="s">
        <v>115</v>
      </c>
    </row>
    <row r="35" spans="1:13" ht="14.45" customHeight="1" x14ac:dyDescent="0.25">
      <c r="A35" s="22" t="s">
        <v>13</v>
      </c>
      <c r="B35" s="22" t="s">
        <v>117</v>
      </c>
      <c r="C35" s="23" t="s">
        <v>121</v>
      </c>
      <c r="D35" s="24" t="s">
        <v>117</v>
      </c>
      <c r="E35" s="25">
        <f t="shared" si="0"/>
        <v>7</v>
      </c>
      <c r="F35" s="66" t="s">
        <v>129</v>
      </c>
      <c r="G35" s="66"/>
      <c r="H35" s="66"/>
      <c r="I35" s="58" t="s">
        <v>159</v>
      </c>
      <c r="J35" s="59"/>
      <c r="K35" s="59"/>
      <c r="L35" s="60"/>
      <c r="M35" s="26" t="s">
        <v>115</v>
      </c>
    </row>
    <row r="36" spans="1:13" ht="13.9" customHeight="1" x14ac:dyDescent="0.25">
      <c r="A36" s="22" t="s">
        <v>13</v>
      </c>
      <c r="B36" s="22" t="s">
        <v>118</v>
      </c>
      <c r="C36" s="23" t="s">
        <v>122</v>
      </c>
      <c r="D36" s="23" t="s">
        <v>118</v>
      </c>
      <c r="E36" s="25">
        <f t="shared" si="0"/>
        <v>9</v>
      </c>
      <c r="F36" s="66" t="s">
        <v>129</v>
      </c>
      <c r="G36" s="66"/>
      <c r="H36" s="66"/>
      <c r="I36" s="58" t="s">
        <v>160</v>
      </c>
      <c r="J36" s="59"/>
      <c r="K36" s="59"/>
      <c r="L36" s="60"/>
      <c r="M36" s="26" t="s">
        <v>115</v>
      </c>
    </row>
    <row r="37" spans="1:13" ht="13.9" customHeight="1" x14ac:dyDescent="0.25">
      <c r="A37" s="22" t="s">
        <v>13</v>
      </c>
      <c r="B37" s="22" t="s">
        <v>119</v>
      </c>
      <c r="C37" s="23" t="s">
        <v>121</v>
      </c>
      <c r="D37" s="23" t="s">
        <v>119</v>
      </c>
      <c r="E37" s="25">
        <f t="shared" si="0"/>
        <v>7</v>
      </c>
      <c r="F37" s="66" t="s">
        <v>129</v>
      </c>
      <c r="G37" s="66"/>
      <c r="H37" s="66"/>
      <c r="I37" s="58" t="s">
        <v>161</v>
      </c>
      <c r="J37" s="59"/>
      <c r="K37" s="59"/>
      <c r="L37" s="60"/>
      <c r="M37" s="26" t="s">
        <v>115</v>
      </c>
    </row>
    <row r="38" spans="1:13" x14ac:dyDescent="0.25">
      <c r="A38" s="72" t="s">
        <v>23</v>
      </c>
      <c r="B38" s="73"/>
      <c r="C38" s="73"/>
      <c r="D38" s="74"/>
      <c r="E38" s="17">
        <f>SUM(E33:E37)</f>
        <v>32</v>
      </c>
      <c r="F38" s="65"/>
      <c r="G38" s="65"/>
      <c r="H38" s="65"/>
      <c r="I38" s="140"/>
      <c r="J38" s="141"/>
      <c r="K38" s="141"/>
      <c r="L38" s="142"/>
      <c r="M38" s="18"/>
    </row>
    <row r="39" spans="1:13" ht="15.75" x14ac:dyDescent="0.25">
      <c r="A39" s="75" t="s">
        <v>53</v>
      </c>
      <c r="B39" s="75"/>
      <c r="C39" s="75"/>
      <c r="D39" s="75"/>
      <c r="E39" s="75"/>
      <c r="F39" s="75"/>
      <c r="G39" s="75"/>
      <c r="H39" s="75"/>
      <c r="I39" s="75"/>
      <c r="J39" s="75"/>
      <c r="K39" s="75"/>
      <c r="L39" s="75"/>
      <c r="M39" s="75"/>
    </row>
    <row r="40" spans="1:13" ht="25.9" customHeight="1" x14ac:dyDescent="0.25">
      <c r="A40" s="88" t="s">
        <v>55</v>
      </c>
      <c r="B40" s="89"/>
      <c r="C40" s="89"/>
      <c r="D40" s="90"/>
      <c r="E40" s="7" t="s">
        <v>45</v>
      </c>
      <c r="F40" s="7" t="s">
        <v>60</v>
      </c>
      <c r="G40" s="48" t="s">
        <v>57</v>
      </c>
      <c r="H40" s="49"/>
      <c r="I40" s="50"/>
      <c r="J40" s="19" t="s">
        <v>59</v>
      </c>
      <c r="K40" s="19" t="s">
        <v>58</v>
      </c>
      <c r="L40" s="46" t="s">
        <v>132</v>
      </c>
      <c r="M40" s="47"/>
    </row>
    <row r="41" spans="1:13" ht="13.9" customHeight="1" x14ac:dyDescent="0.25">
      <c r="A41" s="51" t="s">
        <v>130</v>
      </c>
      <c r="B41" s="52"/>
      <c r="C41" s="52"/>
      <c r="D41" s="53"/>
      <c r="E41" s="21" t="s">
        <v>134</v>
      </c>
      <c r="F41" s="20" t="s">
        <v>162</v>
      </c>
      <c r="G41" s="43" t="s">
        <v>133</v>
      </c>
      <c r="H41" s="44"/>
      <c r="I41" s="45"/>
      <c r="J41" s="20">
        <v>5</v>
      </c>
      <c r="K41" s="20">
        <v>2021</v>
      </c>
      <c r="L41" s="43" t="s">
        <v>34</v>
      </c>
      <c r="M41" s="45"/>
    </row>
    <row r="42" spans="1:13" ht="13.9" customHeight="1" x14ac:dyDescent="0.25">
      <c r="A42" s="51" t="s">
        <v>131</v>
      </c>
      <c r="B42" s="52"/>
      <c r="C42" s="52"/>
      <c r="D42" s="53"/>
      <c r="E42" s="21" t="s">
        <v>56</v>
      </c>
      <c r="F42" s="20" t="s">
        <v>123</v>
      </c>
      <c r="G42" s="43" t="s">
        <v>135</v>
      </c>
      <c r="H42" s="44"/>
      <c r="I42" s="45"/>
      <c r="J42" s="20">
        <v>2</v>
      </c>
      <c r="K42" s="20">
        <v>2020</v>
      </c>
      <c r="L42" s="43" t="s">
        <v>34</v>
      </c>
      <c r="M42" s="45"/>
    </row>
    <row r="43" spans="1:13" ht="13.9" customHeight="1" x14ac:dyDescent="0.25">
      <c r="A43" s="51" t="s">
        <v>130</v>
      </c>
      <c r="B43" s="52"/>
      <c r="C43" s="52"/>
      <c r="D43" s="53"/>
      <c r="E43" s="21" t="s">
        <v>134</v>
      </c>
      <c r="F43" s="20" t="s">
        <v>123</v>
      </c>
      <c r="G43" s="43" t="s">
        <v>133</v>
      </c>
      <c r="H43" s="44"/>
      <c r="I43" s="45"/>
      <c r="J43" s="20">
        <v>5</v>
      </c>
      <c r="K43" s="20">
        <v>2021</v>
      </c>
      <c r="L43" s="43" t="s">
        <v>34</v>
      </c>
      <c r="M43" s="45"/>
    </row>
    <row r="44" spans="1:13" ht="13.9" customHeight="1" x14ac:dyDescent="0.25">
      <c r="A44" s="51" t="s">
        <v>131</v>
      </c>
      <c r="B44" s="52"/>
      <c r="C44" s="52"/>
      <c r="D44" s="53"/>
      <c r="E44" s="21" t="s">
        <v>56</v>
      </c>
      <c r="F44" s="20" t="s">
        <v>162</v>
      </c>
      <c r="G44" s="43" t="s">
        <v>135</v>
      </c>
      <c r="H44" s="44"/>
      <c r="I44" s="45"/>
      <c r="J44" s="20">
        <v>2</v>
      </c>
      <c r="K44" s="20">
        <v>2020</v>
      </c>
      <c r="L44" s="43" t="s">
        <v>34</v>
      </c>
      <c r="M44" s="45"/>
    </row>
    <row r="45" spans="1:13" ht="13.9" customHeight="1" x14ac:dyDescent="0.25">
      <c r="A45" s="51" t="s">
        <v>130</v>
      </c>
      <c r="B45" s="52"/>
      <c r="C45" s="52"/>
      <c r="D45" s="53"/>
      <c r="E45" s="21" t="s">
        <v>134</v>
      </c>
      <c r="F45" s="20" t="s">
        <v>123</v>
      </c>
      <c r="G45" s="43" t="s">
        <v>133</v>
      </c>
      <c r="H45" s="44"/>
      <c r="I45" s="45"/>
      <c r="J45" s="20">
        <v>5</v>
      </c>
      <c r="K45" s="20">
        <v>2021</v>
      </c>
      <c r="L45" s="43" t="s">
        <v>34</v>
      </c>
      <c r="M45" s="45"/>
    </row>
    <row r="46" spans="1:13" x14ac:dyDescent="0.25">
      <c r="A46" s="143" t="s">
        <v>62</v>
      </c>
      <c r="B46" s="144"/>
      <c r="C46" s="144"/>
      <c r="D46" s="144"/>
      <c r="E46" s="144"/>
      <c r="F46" s="144"/>
      <c r="G46" s="144"/>
      <c r="H46" s="144"/>
      <c r="I46" s="144"/>
      <c r="J46" s="144"/>
      <c r="K46" s="144"/>
      <c r="L46" s="144"/>
      <c r="M46" s="145"/>
    </row>
    <row r="47" spans="1:13" ht="14.45" customHeight="1" x14ac:dyDescent="0.25">
      <c r="A47" s="77" t="s">
        <v>48</v>
      </c>
      <c r="B47" s="77"/>
      <c r="C47" s="77"/>
      <c r="D47" s="77"/>
      <c r="E47" s="77"/>
      <c r="F47" s="77"/>
      <c r="G47" s="77"/>
      <c r="H47" s="77"/>
      <c r="I47" s="77"/>
      <c r="J47" s="77"/>
      <c r="K47" s="77"/>
      <c r="L47" s="77"/>
      <c r="M47" s="77"/>
    </row>
    <row r="48" spans="1:13" s="16" customFormat="1" ht="14.45" customHeight="1" x14ac:dyDescent="0.25">
      <c r="A48" s="46" t="s">
        <v>39</v>
      </c>
      <c r="B48" s="47"/>
      <c r="C48" s="91" t="s">
        <v>125</v>
      </c>
      <c r="D48" s="93"/>
      <c r="E48" s="46" t="s">
        <v>40</v>
      </c>
      <c r="F48" s="47"/>
      <c r="G48" s="91" t="s">
        <v>126</v>
      </c>
      <c r="H48" s="93"/>
      <c r="I48" s="46" t="s">
        <v>41</v>
      </c>
      <c r="J48" s="47"/>
      <c r="K48" s="91" t="s">
        <v>136</v>
      </c>
      <c r="L48" s="92"/>
      <c r="M48" s="93"/>
    </row>
    <row r="49" spans="1:13" ht="14.45" customHeight="1" x14ac:dyDescent="0.25">
      <c r="A49" s="77" t="s">
        <v>49</v>
      </c>
      <c r="B49" s="77"/>
      <c r="C49" s="77"/>
      <c r="D49" s="77"/>
      <c r="E49" s="77"/>
      <c r="F49" s="77"/>
      <c r="G49" s="77"/>
      <c r="H49" s="77"/>
      <c r="I49" s="77"/>
      <c r="J49" s="77"/>
      <c r="K49" s="77"/>
      <c r="L49" s="77"/>
      <c r="M49" s="77"/>
    </row>
    <row r="50" spans="1:13" ht="74.45" customHeight="1" x14ac:dyDescent="0.25">
      <c r="A50" s="146" t="s">
        <v>50</v>
      </c>
      <c r="B50" s="147"/>
      <c r="C50" s="147"/>
      <c r="D50" s="147"/>
      <c r="E50" s="147"/>
      <c r="F50" s="147"/>
      <c r="G50" s="147"/>
      <c r="H50" s="147"/>
      <c r="I50" s="147"/>
      <c r="J50" s="147"/>
      <c r="K50" s="147"/>
      <c r="L50" s="147"/>
      <c r="M50" s="148"/>
    </row>
    <row r="51" spans="1:13" ht="14.65" customHeight="1" x14ac:dyDescent="0.25">
      <c r="A51" s="138" t="s">
        <v>109</v>
      </c>
      <c r="B51" s="139"/>
      <c r="C51" s="133" t="s">
        <v>34</v>
      </c>
      <c r="D51" s="134"/>
      <c r="E51" s="138" t="s">
        <v>111</v>
      </c>
      <c r="F51" s="139"/>
      <c r="G51" s="133" t="s">
        <v>34</v>
      </c>
      <c r="H51" s="134"/>
      <c r="I51" s="138" t="s">
        <v>113</v>
      </c>
      <c r="J51" s="139"/>
      <c r="K51" s="135" t="s">
        <v>34</v>
      </c>
      <c r="L51" s="136"/>
      <c r="M51" s="137"/>
    </row>
    <row r="52" spans="1:13" x14ac:dyDescent="0.25">
      <c r="A52" s="138" t="s">
        <v>110</v>
      </c>
      <c r="B52" s="139"/>
      <c r="C52" s="133" t="s">
        <v>34</v>
      </c>
      <c r="D52" s="134"/>
      <c r="E52" s="138" t="s">
        <v>112</v>
      </c>
      <c r="F52" s="139"/>
      <c r="G52" s="133" t="s">
        <v>34</v>
      </c>
      <c r="H52" s="134"/>
      <c r="I52" s="138" t="s">
        <v>114</v>
      </c>
      <c r="J52" s="139"/>
      <c r="K52" s="135" t="s">
        <v>34</v>
      </c>
      <c r="L52" s="136"/>
      <c r="M52" s="137"/>
    </row>
    <row r="53" spans="1:13" ht="14.45" customHeight="1" x14ac:dyDescent="0.25">
      <c r="A53" s="86" t="s">
        <v>63</v>
      </c>
      <c r="B53" s="87"/>
      <c r="C53" s="87"/>
      <c r="D53" s="87"/>
      <c r="E53" s="87"/>
      <c r="F53" s="87"/>
      <c r="G53" s="87"/>
      <c r="H53" s="87"/>
      <c r="I53" s="87"/>
      <c r="J53" s="87"/>
      <c r="K53" s="87"/>
      <c r="L53" s="87"/>
      <c r="M53" s="87"/>
    </row>
    <row r="54" spans="1:13" x14ac:dyDescent="0.25">
      <c r="A54" s="55" t="s">
        <v>51</v>
      </c>
      <c r="B54" s="55"/>
      <c r="C54" s="55"/>
      <c r="D54" s="48" t="s">
        <v>66</v>
      </c>
      <c r="E54" s="49"/>
      <c r="F54" s="50"/>
      <c r="G54" s="55" t="s">
        <v>4</v>
      </c>
      <c r="H54" s="55"/>
      <c r="I54" s="55" t="s">
        <v>22</v>
      </c>
      <c r="J54" s="55"/>
      <c r="K54" s="55"/>
      <c r="L54" s="55" t="s">
        <v>52</v>
      </c>
      <c r="M54" s="55"/>
    </row>
    <row r="55" spans="1:13" x14ac:dyDescent="0.25">
      <c r="A55" s="61" t="s">
        <v>100</v>
      </c>
      <c r="B55" s="61"/>
      <c r="C55" s="61"/>
      <c r="D55" s="108" t="s">
        <v>137</v>
      </c>
      <c r="E55" s="109"/>
      <c r="F55" s="110"/>
      <c r="G55" s="111" t="s">
        <v>101</v>
      </c>
      <c r="H55" s="112"/>
      <c r="I55" s="102" t="s">
        <v>141</v>
      </c>
      <c r="J55" s="44"/>
      <c r="K55" s="45"/>
      <c r="L55" s="108" t="s">
        <v>84</v>
      </c>
      <c r="M55" s="45"/>
    </row>
    <row r="56" spans="1:13" ht="13.9" customHeight="1" x14ac:dyDescent="0.25">
      <c r="A56" s="61" t="s">
        <v>102</v>
      </c>
      <c r="B56" s="61"/>
      <c r="C56" s="61"/>
      <c r="D56" s="108" t="s">
        <v>138</v>
      </c>
      <c r="E56" s="109"/>
      <c r="F56" s="110"/>
      <c r="G56" s="111" t="s">
        <v>140</v>
      </c>
      <c r="H56" s="112"/>
      <c r="I56" s="102" t="s">
        <v>141</v>
      </c>
      <c r="J56" s="44"/>
      <c r="K56" s="45"/>
      <c r="L56" s="108" t="s">
        <v>105</v>
      </c>
      <c r="M56" s="45"/>
    </row>
    <row r="57" spans="1:13" ht="13.9" customHeight="1" x14ac:dyDescent="0.25">
      <c r="A57" s="61" t="s">
        <v>103</v>
      </c>
      <c r="B57" s="61"/>
      <c r="C57" s="61"/>
      <c r="D57" s="108" t="s">
        <v>139</v>
      </c>
      <c r="E57" s="109"/>
      <c r="F57" s="110"/>
      <c r="G57" s="111" t="s">
        <v>104</v>
      </c>
      <c r="H57" s="112"/>
      <c r="I57" s="102" t="s">
        <v>141</v>
      </c>
      <c r="J57" s="44"/>
      <c r="K57" s="45"/>
      <c r="L57" s="108" t="s">
        <v>106</v>
      </c>
      <c r="M57" s="45"/>
    </row>
    <row r="58" spans="1:13" ht="14.45" customHeight="1" x14ac:dyDescent="0.25">
      <c r="A58" s="67" t="s">
        <v>24</v>
      </c>
      <c r="B58" s="67"/>
      <c r="C58" s="67"/>
      <c r="D58" s="67"/>
      <c r="E58" s="67"/>
      <c r="F58" s="67"/>
      <c r="G58" s="67"/>
      <c r="H58" s="67"/>
      <c r="I58" s="67"/>
      <c r="J58" s="67"/>
      <c r="K58" s="67"/>
      <c r="L58" s="67"/>
      <c r="M58" s="67"/>
    </row>
    <row r="59" spans="1:13" x14ac:dyDescent="0.25">
      <c r="A59" s="67"/>
      <c r="B59" s="67"/>
      <c r="C59" s="67"/>
      <c r="D59" s="67"/>
      <c r="E59" s="67"/>
      <c r="F59" s="67"/>
      <c r="G59" s="67"/>
      <c r="H59" s="67"/>
      <c r="I59" s="67"/>
      <c r="J59" s="67"/>
      <c r="K59" s="67"/>
      <c r="L59" s="67"/>
      <c r="M59" s="67"/>
    </row>
    <row r="60" spans="1:13" x14ac:dyDescent="0.2">
      <c r="A60" s="68" t="s">
        <v>127</v>
      </c>
      <c r="B60" s="68"/>
      <c r="C60" s="68"/>
      <c r="D60" s="68"/>
      <c r="E60" s="68"/>
      <c r="F60" s="68"/>
      <c r="G60" s="68"/>
      <c r="H60" s="68" t="s">
        <v>25</v>
      </c>
      <c r="I60" s="68"/>
      <c r="J60" s="68"/>
      <c r="K60" s="68"/>
      <c r="L60" s="68"/>
      <c r="M60" s="68"/>
    </row>
    <row r="61" spans="1:13" x14ac:dyDescent="0.25">
      <c r="A61" s="70" t="s">
        <v>64</v>
      </c>
      <c r="B61" s="70"/>
      <c r="C61" s="70"/>
      <c r="D61" s="70"/>
      <c r="E61" s="70"/>
      <c r="F61" s="70"/>
      <c r="G61" s="70"/>
      <c r="H61" s="69"/>
      <c r="I61" s="69"/>
      <c r="J61" s="69"/>
      <c r="K61" s="69"/>
      <c r="L61" s="69"/>
      <c r="M61" s="69"/>
    </row>
    <row r="62" spans="1:13" x14ac:dyDescent="0.25">
      <c r="A62" s="70"/>
      <c r="B62" s="70"/>
      <c r="C62" s="70"/>
      <c r="D62" s="70"/>
      <c r="E62" s="70"/>
      <c r="F62" s="70"/>
      <c r="G62" s="70"/>
      <c r="H62" s="69"/>
      <c r="I62" s="69"/>
      <c r="J62" s="69"/>
      <c r="K62" s="69"/>
      <c r="L62" s="69"/>
      <c r="M62" s="69"/>
    </row>
    <row r="63" spans="1:13" x14ac:dyDescent="0.25">
      <c r="A63" s="70"/>
      <c r="B63" s="70"/>
      <c r="C63" s="70"/>
      <c r="D63" s="70"/>
      <c r="E63" s="70"/>
      <c r="F63" s="70"/>
      <c r="G63" s="70"/>
      <c r="H63" s="69"/>
      <c r="I63" s="69"/>
      <c r="J63" s="69"/>
      <c r="K63" s="69"/>
      <c r="L63" s="69"/>
      <c r="M63" s="69"/>
    </row>
    <row r="64" spans="1:13" x14ac:dyDescent="0.25">
      <c r="A64" s="70"/>
      <c r="B64" s="70"/>
      <c r="C64" s="70"/>
      <c r="D64" s="70"/>
      <c r="E64" s="70"/>
      <c r="F64" s="70"/>
      <c r="G64" s="70"/>
      <c r="H64" s="69"/>
      <c r="I64" s="69"/>
      <c r="J64" s="69"/>
      <c r="K64" s="69"/>
      <c r="L64" s="69"/>
      <c r="M64" s="69"/>
    </row>
  </sheetData>
  <dataConsolidate/>
  <mergeCells count="159">
    <mergeCell ref="C52:D52"/>
    <mergeCell ref="G52:H52"/>
    <mergeCell ref="K52:M52"/>
    <mergeCell ref="A52:B52"/>
    <mergeCell ref="E52:F52"/>
    <mergeCell ref="I52:J52"/>
    <mergeCell ref="I37:L37"/>
    <mergeCell ref="I38:L38"/>
    <mergeCell ref="A46:M46"/>
    <mergeCell ref="G48:H48"/>
    <mergeCell ref="A50:M50"/>
    <mergeCell ref="A51:B51"/>
    <mergeCell ref="C51:D51"/>
    <mergeCell ref="E51:F51"/>
    <mergeCell ref="I51:J51"/>
    <mergeCell ref="G51:H51"/>
    <mergeCell ref="K51:M51"/>
    <mergeCell ref="A47:M47"/>
    <mergeCell ref="I48:J48"/>
    <mergeCell ref="C48:D48"/>
    <mergeCell ref="E48:F48"/>
    <mergeCell ref="A41:D41"/>
    <mergeCell ref="A45:D45"/>
    <mergeCell ref="A48:B48"/>
    <mergeCell ref="H14:M14"/>
    <mergeCell ref="H15:M15"/>
    <mergeCell ref="G18:I18"/>
    <mergeCell ref="A16:M16"/>
    <mergeCell ref="A22:M22"/>
    <mergeCell ref="I23:J23"/>
    <mergeCell ref="K23:M24"/>
    <mergeCell ref="A15:D15"/>
    <mergeCell ref="E15:G15"/>
    <mergeCell ref="G23:H24"/>
    <mergeCell ref="A23:D24"/>
    <mergeCell ref="A19:C19"/>
    <mergeCell ref="A20:C20"/>
    <mergeCell ref="A21:C21"/>
    <mergeCell ref="G17:I17"/>
    <mergeCell ref="J17:M17"/>
    <mergeCell ref="D19:F19"/>
    <mergeCell ref="D20:F20"/>
    <mergeCell ref="G19:I19"/>
    <mergeCell ref="G20:I20"/>
    <mergeCell ref="G21:I21"/>
    <mergeCell ref="J19:M19"/>
    <mergeCell ref="J20:M20"/>
    <mergeCell ref="J21:M21"/>
    <mergeCell ref="A18:C18"/>
    <mergeCell ref="D17:F17"/>
    <mergeCell ref="D18:F18"/>
    <mergeCell ref="J18:M18"/>
    <mergeCell ref="F36:H36"/>
    <mergeCell ref="G27:H27"/>
    <mergeCell ref="A28:D28"/>
    <mergeCell ref="G28:H28"/>
    <mergeCell ref="G25:H25"/>
    <mergeCell ref="A26:D26"/>
    <mergeCell ref="A25:D25"/>
    <mergeCell ref="G26:H26"/>
    <mergeCell ref="D21:F21"/>
    <mergeCell ref="E23:E24"/>
    <mergeCell ref="F23:F24"/>
    <mergeCell ref="I31:L32"/>
    <mergeCell ref="M31:M32"/>
    <mergeCell ref="I33:L33"/>
    <mergeCell ref="A54:C54"/>
    <mergeCell ref="A56:C56"/>
    <mergeCell ref="D57:F57"/>
    <mergeCell ref="D56:F56"/>
    <mergeCell ref="D55:F55"/>
    <mergeCell ref="G54:H54"/>
    <mergeCell ref="I54:K54"/>
    <mergeCell ref="L54:M54"/>
    <mergeCell ref="G55:H55"/>
    <mergeCell ref="G56:H56"/>
    <mergeCell ref="G57:H57"/>
    <mergeCell ref="I55:K55"/>
    <mergeCell ref="I56:K56"/>
    <mergeCell ref="I57:K57"/>
    <mergeCell ref="L55:M55"/>
    <mergeCell ref="L56:M56"/>
    <mergeCell ref="L57:M57"/>
    <mergeCell ref="D54:F54"/>
    <mergeCell ref="A3:M3"/>
    <mergeCell ref="A13:D13"/>
    <mergeCell ref="A12:D12"/>
    <mergeCell ref="H9:J9"/>
    <mergeCell ref="A8:C8"/>
    <mergeCell ref="A7:M7"/>
    <mergeCell ref="A11:G11"/>
    <mergeCell ref="A9:C9"/>
    <mergeCell ref="D9:G9"/>
    <mergeCell ref="D8:G8"/>
    <mergeCell ref="H8:J8"/>
    <mergeCell ref="K8:M8"/>
    <mergeCell ref="A10:G10"/>
    <mergeCell ref="H10:M10"/>
    <mergeCell ref="K9:M9"/>
    <mergeCell ref="A5:G5"/>
    <mergeCell ref="H5:M5"/>
    <mergeCell ref="H11:M11"/>
    <mergeCell ref="A58:M59"/>
    <mergeCell ref="A60:G60"/>
    <mergeCell ref="H60:M60"/>
    <mergeCell ref="H61:M64"/>
    <mergeCell ref="A61:G64"/>
    <mergeCell ref="A31:B31"/>
    <mergeCell ref="A38:D38"/>
    <mergeCell ref="A30:M30"/>
    <mergeCell ref="K29:M29"/>
    <mergeCell ref="A29:D29"/>
    <mergeCell ref="G29:H29"/>
    <mergeCell ref="A49:M49"/>
    <mergeCell ref="C31:D31"/>
    <mergeCell ref="F31:H32"/>
    <mergeCell ref="E31:E32"/>
    <mergeCell ref="F34:H34"/>
    <mergeCell ref="F33:H33"/>
    <mergeCell ref="A57:C57"/>
    <mergeCell ref="A53:M53"/>
    <mergeCell ref="A55:C55"/>
    <mergeCell ref="A39:M39"/>
    <mergeCell ref="A40:D40"/>
    <mergeCell ref="K48:M48"/>
    <mergeCell ref="I36:L36"/>
    <mergeCell ref="A42:D42"/>
    <mergeCell ref="A43:D43"/>
    <mergeCell ref="A44:D44"/>
    <mergeCell ref="A14:D14"/>
    <mergeCell ref="E12:G12"/>
    <mergeCell ref="H12:J12"/>
    <mergeCell ref="K12:M12"/>
    <mergeCell ref="E14:G14"/>
    <mergeCell ref="E13:G13"/>
    <mergeCell ref="H13:J13"/>
    <mergeCell ref="K13:M13"/>
    <mergeCell ref="I34:L34"/>
    <mergeCell ref="I35:L35"/>
    <mergeCell ref="K25:M25"/>
    <mergeCell ref="K26:M26"/>
    <mergeCell ref="K27:M27"/>
    <mergeCell ref="K28:M28"/>
    <mergeCell ref="A27:D27"/>
    <mergeCell ref="F38:H38"/>
    <mergeCell ref="F37:H37"/>
    <mergeCell ref="G42:I42"/>
    <mergeCell ref="G43:I43"/>
    <mergeCell ref="G44:I44"/>
    <mergeCell ref="F35:H35"/>
    <mergeCell ref="G45:I45"/>
    <mergeCell ref="L40:M40"/>
    <mergeCell ref="L41:M41"/>
    <mergeCell ref="L42:M42"/>
    <mergeCell ref="L43:M43"/>
    <mergeCell ref="L44:M44"/>
    <mergeCell ref="L45:M45"/>
    <mergeCell ref="G40:I40"/>
    <mergeCell ref="G41:I41"/>
  </mergeCells>
  <dataValidations count="9">
    <dataValidation type="list" allowBlank="1" showInputMessage="1" showErrorMessage="1" sqref="K51:M52">
      <formula1>"Select, 1) Advanced, 2) Intermediate, 3) Poor"</formula1>
    </dataValidation>
    <dataValidation type="list" allowBlank="1" showInputMessage="1" showErrorMessage="1" sqref="E15:G15">
      <formula1>"Select, Married, Single, Widow"</formula1>
    </dataValidation>
    <dataValidation type="list" allowBlank="1" showInputMessage="1" showErrorMessage="1" sqref="H5:M5">
      <formula1>"Select, Administration Assistant Manager ,Accountant"</formula1>
    </dataValidation>
    <dataValidation type="list" allowBlank="1" showInputMessage="1" showErrorMessage="1" sqref="F41:F45">
      <formula1>"Select, O, X"</formula1>
    </dataValidation>
    <dataValidation type="list" allowBlank="1" showInputMessage="1" showErrorMessage="1" sqref="K8:M8">
      <formula1>"Select, Male, Female"</formula1>
    </dataValidation>
    <dataValidation type="list" allowBlank="1" showInputMessage="1" showErrorMessage="1" sqref="D18:M21">
      <formula1>"Select, 1) Fluent, 2) Intermediate, 3) Beginner"</formula1>
    </dataValidation>
    <dataValidation type="list" allowBlank="1" showInputMessage="1" showErrorMessage="1" sqref="C48:D48 G48:H48 K48:M48 C51:D52 G51:H52">
      <formula1>"Select, 1) Advanced, 2) Intermediate, 3) Beginner"</formula1>
    </dataValidation>
    <dataValidation type="list" allowBlank="1" showInputMessage="1" showErrorMessage="1" sqref="M33:M37">
      <formula1>"Select, Full-time, Part-time, Intern, Volunteer, Other"</formula1>
    </dataValidation>
    <dataValidation type="list" allowBlank="1" showInputMessage="1" showErrorMessage="1" sqref="L41:M45">
      <formula1>"Select, Certificate, Diploma, Degree, Not certified"</formula1>
    </dataValidation>
  </dataValidations>
  <hyperlinks>
    <hyperlink ref="I55" r:id="rId1"/>
    <hyperlink ref="I56" r:id="rId2"/>
    <hyperlink ref="I57" r:id="rId3"/>
    <hyperlink ref="K9" r:id="rId4"/>
  </hyperlinks>
  <pageMargins left="0.7" right="0.7" top="0.75" bottom="0.75" header="0.3" footer="0.3"/>
  <pageSetup scale="60" orientation="portrait" r:id="rId5"/>
  <ignoredErrors>
    <ignoredError sqref="C33:D33 A15 D9 A34:D37 L55:L5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T13"/>
  <sheetViews>
    <sheetView workbookViewId="0">
      <selection activeCell="F4" sqref="F4:F8"/>
    </sheetView>
  </sheetViews>
  <sheetFormatPr defaultColWidth="8.85546875" defaultRowHeight="15" x14ac:dyDescent="0.25"/>
  <cols>
    <col min="1" max="1" width="8.85546875" style="40"/>
    <col min="2" max="2" width="24.140625" style="40" customWidth="1"/>
    <col min="3" max="3" width="8.85546875" style="40"/>
    <col min="4" max="4" width="12" style="40" bestFit="1" customWidth="1"/>
    <col min="5" max="5" width="17.28515625" style="40" bestFit="1" customWidth="1"/>
    <col min="6" max="6" width="14.7109375" style="40" bestFit="1" customWidth="1"/>
    <col min="7" max="7" width="13.85546875" style="40" bestFit="1" customWidth="1"/>
    <col min="8" max="8" width="11.28515625" style="40" bestFit="1" customWidth="1"/>
    <col min="9" max="9" width="11.7109375" style="40" bestFit="1" customWidth="1"/>
    <col min="10" max="10" width="10" style="40" bestFit="1" customWidth="1"/>
    <col min="11" max="11" width="16.85546875" style="40" bestFit="1" customWidth="1"/>
    <col min="12" max="12" width="27.28515625" style="40" customWidth="1"/>
    <col min="13" max="14" width="12" style="40" bestFit="1" customWidth="1"/>
    <col min="15" max="26" width="12" style="40" customWidth="1"/>
    <col min="27" max="27" width="28.140625" style="40" customWidth="1"/>
    <col min="28" max="28" width="9.5703125" style="40" bestFit="1" customWidth="1"/>
    <col min="29" max="29" width="8.85546875" style="40"/>
    <col min="30" max="30" width="10.28515625" style="40" bestFit="1" customWidth="1"/>
    <col min="31" max="32" width="8.85546875" style="40"/>
    <col min="33" max="33" width="29.140625" style="40" bestFit="1" customWidth="1"/>
    <col min="34" max="34" width="6.7109375" style="40" bestFit="1" customWidth="1"/>
    <col min="35" max="35" width="5" style="40" bestFit="1" customWidth="1"/>
    <col min="36" max="36" width="6.7109375" style="40" bestFit="1" customWidth="1"/>
    <col min="37" max="37" width="8.85546875" style="40"/>
    <col min="38" max="38" width="12.5703125" style="40" bestFit="1" customWidth="1"/>
    <col min="39" max="39" width="28.42578125" style="40" bestFit="1" customWidth="1"/>
    <col min="40" max="40" width="22.42578125" style="40" bestFit="1" customWidth="1"/>
    <col min="41" max="41" width="8.85546875" style="40"/>
    <col min="42" max="42" width="25" style="40" bestFit="1" customWidth="1"/>
    <col min="43" max="43" width="9.7109375" style="40" customWidth="1"/>
    <col min="44" max="44" width="10.28515625" style="42" bestFit="1" customWidth="1"/>
    <col min="45" max="45" width="17.42578125" style="42" bestFit="1" customWidth="1"/>
    <col min="46" max="46" width="10.42578125" style="42" bestFit="1" customWidth="1"/>
    <col min="47" max="47" width="13.28515625" style="42" bestFit="1" customWidth="1"/>
    <col min="48" max="48" width="17.42578125" style="42" customWidth="1"/>
    <col min="49" max="49" width="11.42578125" style="42" bestFit="1" customWidth="1"/>
    <col min="50" max="50" width="14.28515625" style="42" bestFit="1" customWidth="1"/>
    <col min="51" max="51" width="14.140625" style="42" bestFit="1" customWidth="1"/>
    <col min="52" max="52" width="21" style="42" bestFit="1" customWidth="1"/>
    <col min="53" max="57" width="21" style="40" bestFit="1" customWidth="1"/>
    <col min="58" max="58" width="9.140625" style="40" bestFit="1" customWidth="1"/>
    <col min="59" max="59" width="22.7109375" style="40" bestFit="1" customWidth="1"/>
    <col min="60" max="60" width="11.140625" style="40" bestFit="1" customWidth="1"/>
    <col min="61" max="61" width="17.85546875" style="40" bestFit="1" customWidth="1"/>
    <col min="62" max="62" width="17.28515625" style="40" bestFit="1" customWidth="1"/>
    <col min="63" max="63" width="9.140625" style="40" bestFit="1" customWidth="1"/>
    <col min="64" max="64" width="22.7109375" style="40" bestFit="1" customWidth="1"/>
    <col min="65" max="65" width="10.7109375" style="40" bestFit="1" customWidth="1"/>
    <col min="66" max="66" width="18.5703125" style="40" bestFit="1" customWidth="1"/>
    <col min="67" max="67" width="17.28515625" style="40" bestFit="1" customWidth="1"/>
    <col min="68" max="68" width="8.85546875" style="40"/>
    <col min="69" max="69" width="22.7109375" style="40" bestFit="1" customWidth="1"/>
    <col min="70" max="70" width="8.85546875" style="40"/>
    <col min="71" max="71" width="18.42578125" style="40" bestFit="1" customWidth="1"/>
    <col min="72" max="72" width="17.28515625" style="40" bestFit="1" customWidth="1"/>
    <col min="73" max="16384" width="8.85546875" style="40"/>
  </cols>
  <sheetData>
    <row r="2" spans="1:72" s="28" customFormat="1" x14ac:dyDescent="0.25">
      <c r="A2" s="156" t="s">
        <v>16</v>
      </c>
      <c r="B2" s="161" t="s">
        <v>77</v>
      </c>
      <c r="C2" s="161"/>
      <c r="D2" s="161"/>
      <c r="E2" s="161"/>
      <c r="F2" s="161"/>
      <c r="G2" s="161"/>
      <c r="H2" s="161"/>
      <c r="I2" s="161"/>
      <c r="J2" s="161"/>
      <c r="K2" s="161"/>
      <c r="L2" s="161"/>
      <c r="M2" s="161"/>
      <c r="N2" s="161"/>
      <c r="O2" s="158" t="s">
        <v>32</v>
      </c>
      <c r="P2" s="159"/>
      <c r="Q2" s="160"/>
      <c r="R2" s="158" t="s">
        <v>33</v>
      </c>
      <c r="S2" s="159"/>
      <c r="T2" s="160"/>
      <c r="U2" s="158" t="str">
        <f>+'Application form'!A20</f>
        <v>French</v>
      </c>
      <c r="V2" s="159"/>
      <c r="W2" s="160"/>
      <c r="X2" s="158" t="str">
        <f>+'Application form'!A21</f>
        <v>Other language (Kindly type it)</v>
      </c>
      <c r="Y2" s="159"/>
      <c r="Z2" s="160"/>
      <c r="AA2" s="158" t="s">
        <v>124</v>
      </c>
      <c r="AB2" s="159"/>
      <c r="AC2" s="159"/>
      <c r="AD2" s="159"/>
      <c r="AE2" s="159"/>
      <c r="AF2" s="159"/>
      <c r="AG2" s="160"/>
      <c r="AH2" s="158" t="s">
        <v>79</v>
      </c>
      <c r="AI2" s="159"/>
      <c r="AJ2" s="159"/>
      <c r="AK2" s="159"/>
      <c r="AL2" s="159"/>
      <c r="AM2" s="159"/>
      <c r="AN2" s="159"/>
      <c r="AO2" s="160"/>
      <c r="AP2" s="158" t="s">
        <v>82</v>
      </c>
      <c r="AQ2" s="159"/>
      <c r="AR2" s="159"/>
      <c r="AS2" s="159"/>
      <c r="AT2" s="159"/>
      <c r="AU2" s="159"/>
      <c r="AV2" s="160"/>
      <c r="AW2" s="161" t="s">
        <v>81</v>
      </c>
      <c r="AX2" s="161"/>
      <c r="AY2" s="161"/>
      <c r="AZ2" s="153" t="s">
        <v>99</v>
      </c>
      <c r="BA2" s="154"/>
      <c r="BB2" s="154"/>
      <c r="BC2" s="154"/>
      <c r="BD2" s="154"/>
      <c r="BE2" s="155"/>
      <c r="BF2" s="153" t="s">
        <v>17</v>
      </c>
      <c r="BG2" s="154"/>
      <c r="BH2" s="154"/>
      <c r="BI2" s="154"/>
      <c r="BJ2" s="155"/>
      <c r="BK2" s="153" t="s">
        <v>18</v>
      </c>
      <c r="BL2" s="154"/>
      <c r="BM2" s="154"/>
      <c r="BN2" s="154"/>
      <c r="BO2" s="155"/>
      <c r="BP2" s="153" t="s">
        <v>19</v>
      </c>
      <c r="BQ2" s="154"/>
      <c r="BR2" s="154"/>
      <c r="BS2" s="154"/>
      <c r="BT2" s="155"/>
    </row>
    <row r="3" spans="1:72" s="30" customFormat="1" ht="30" x14ac:dyDescent="0.25">
      <c r="A3" s="157"/>
      <c r="B3" s="27" t="s">
        <v>20</v>
      </c>
      <c r="C3" s="27" t="s">
        <v>68</v>
      </c>
      <c r="D3" s="27" t="s">
        <v>21</v>
      </c>
      <c r="E3" s="27" t="s">
        <v>22</v>
      </c>
      <c r="F3" s="27" t="s">
        <v>88</v>
      </c>
      <c r="G3" s="27" t="s">
        <v>69</v>
      </c>
      <c r="H3" s="27" t="s">
        <v>70</v>
      </c>
      <c r="I3" s="27" t="s">
        <v>71</v>
      </c>
      <c r="J3" s="27" t="s">
        <v>72</v>
      </c>
      <c r="K3" s="27" t="s">
        <v>73</v>
      </c>
      <c r="L3" s="27" t="s">
        <v>74</v>
      </c>
      <c r="M3" s="27" t="s">
        <v>75</v>
      </c>
      <c r="N3" s="27" t="s">
        <v>76</v>
      </c>
      <c r="O3" s="27" t="s">
        <v>42</v>
      </c>
      <c r="P3" s="27" t="s">
        <v>43</v>
      </c>
      <c r="Q3" s="27" t="s">
        <v>44</v>
      </c>
      <c r="R3" s="27" t="s">
        <v>42</v>
      </c>
      <c r="S3" s="27" t="s">
        <v>43</v>
      </c>
      <c r="T3" s="27" t="s">
        <v>44</v>
      </c>
      <c r="U3" s="27" t="s">
        <v>42</v>
      </c>
      <c r="V3" s="27" t="s">
        <v>43</v>
      </c>
      <c r="W3" s="27" t="s">
        <v>44</v>
      </c>
      <c r="X3" s="27" t="s">
        <v>42</v>
      </c>
      <c r="Y3" s="27" t="s">
        <v>43</v>
      </c>
      <c r="Z3" s="27" t="s">
        <v>44</v>
      </c>
      <c r="AA3" s="27" t="s">
        <v>107</v>
      </c>
      <c r="AB3" s="27" t="s">
        <v>35</v>
      </c>
      <c r="AC3" s="27" t="s">
        <v>45</v>
      </c>
      <c r="AD3" s="27" t="s">
        <v>36</v>
      </c>
      <c r="AE3" s="27" t="s">
        <v>0</v>
      </c>
      <c r="AF3" s="27" t="s">
        <v>1</v>
      </c>
      <c r="AG3" s="27" t="s">
        <v>78</v>
      </c>
      <c r="AH3" s="27" t="s">
        <v>11</v>
      </c>
      <c r="AI3" s="27" t="s">
        <v>12</v>
      </c>
      <c r="AJ3" s="27" t="s">
        <v>11</v>
      </c>
      <c r="AK3" s="27" t="s">
        <v>12</v>
      </c>
      <c r="AL3" s="27" t="s">
        <v>80</v>
      </c>
      <c r="AM3" s="27" t="s">
        <v>3</v>
      </c>
      <c r="AN3" s="27" t="s">
        <v>4</v>
      </c>
      <c r="AO3" s="27" t="s">
        <v>35</v>
      </c>
      <c r="AP3" s="27" t="s">
        <v>55</v>
      </c>
      <c r="AQ3" s="27" t="s">
        <v>45</v>
      </c>
      <c r="AR3" s="27" t="s">
        <v>60</v>
      </c>
      <c r="AS3" s="27" t="s">
        <v>57</v>
      </c>
      <c r="AT3" s="27" t="s">
        <v>97</v>
      </c>
      <c r="AU3" s="27" t="s">
        <v>98</v>
      </c>
      <c r="AV3" s="27" t="s">
        <v>61</v>
      </c>
      <c r="AW3" s="29" t="s">
        <v>39</v>
      </c>
      <c r="AX3" s="29" t="s">
        <v>40</v>
      </c>
      <c r="AY3" s="29" t="s">
        <v>41</v>
      </c>
      <c r="AZ3" s="29" t="str">
        <f>+'Application form'!A51</f>
        <v>2.1. Type 'Name of skill'</v>
      </c>
      <c r="BA3" s="29" t="str">
        <f>+'Application form'!A52</f>
        <v>2.2. Type 'Name of skill'</v>
      </c>
      <c r="BB3" s="29" t="str">
        <f>+'Application form'!E51</f>
        <v>2.3. Type 'Name of skill'</v>
      </c>
      <c r="BC3" s="29" t="str">
        <f>+'Application form'!E52</f>
        <v>2.4. Type 'Name of skill'</v>
      </c>
      <c r="BD3" s="29" t="str">
        <f>+'Application form'!I51</f>
        <v>2.5. Type 'Name of skill'</v>
      </c>
      <c r="BE3" s="29" t="str">
        <f>+'Application form'!I52</f>
        <v>2.6. Type 'Name of skill'</v>
      </c>
      <c r="BF3" s="29" t="s">
        <v>51</v>
      </c>
      <c r="BG3" s="29" t="s">
        <v>66</v>
      </c>
      <c r="BH3" s="29" t="s">
        <v>4</v>
      </c>
      <c r="BI3" s="29" t="s">
        <v>22</v>
      </c>
      <c r="BJ3" s="29" t="s">
        <v>52</v>
      </c>
      <c r="BK3" s="29" t="s">
        <v>51</v>
      </c>
      <c r="BL3" s="29" t="s">
        <v>66</v>
      </c>
      <c r="BM3" s="29" t="s">
        <v>4</v>
      </c>
      <c r="BN3" s="29" t="s">
        <v>22</v>
      </c>
      <c r="BO3" s="29" t="s">
        <v>52</v>
      </c>
      <c r="BP3" s="29" t="s">
        <v>51</v>
      </c>
      <c r="BQ3" s="29" t="s">
        <v>66</v>
      </c>
      <c r="BR3" s="29" t="s">
        <v>4</v>
      </c>
      <c r="BS3" s="29" t="s">
        <v>22</v>
      </c>
      <c r="BT3" s="29" t="s">
        <v>52</v>
      </c>
    </row>
    <row r="4" spans="1:72" s="36" customFormat="1" ht="30" x14ac:dyDescent="0.25">
      <c r="A4" s="150">
        <v>1</v>
      </c>
      <c r="B4" s="150" t="str">
        <f>+'Application form'!D8</f>
        <v>Kagaba I.</v>
      </c>
      <c r="C4" s="150" t="str">
        <f>+'Application form'!K8</f>
        <v>Select</v>
      </c>
      <c r="D4" s="150" t="str">
        <f>+'Application form'!D9</f>
        <v>07888888888</v>
      </c>
      <c r="E4" s="150" t="str">
        <f>+'Application form'!K9</f>
        <v>OOOOOO@gmail.com</v>
      </c>
      <c r="F4" s="150" t="str">
        <f>+'Application form'!A11</f>
        <v>Village, cell, sector, District</v>
      </c>
      <c r="G4" s="162" t="str">
        <f>+'Application form'!H11</f>
        <v>Village, cell, sector, District</v>
      </c>
      <c r="H4" s="165" t="str">
        <f>+'Application form'!A13</f>
        <v>01-01-2000</v>
      </c>
      <c r="I4" s="168" t="str">
        <f>+'Application form'!E13</f>
        <v>Sector-District</v>
      </c>
      <c r="J4" s="150" t="str">
        <f>+'Application form'!H13</f>
        <v>Rwandan</v>
      </c>
      <c r="K4" s="150" t="str">
        <f>+'Application form'!K13</f>
        <v>Rwandan</v>
      </c>
      <c r="L4" s="150" t="str">
        <f>'Application form'!A15</f>
        <v>1199080000000000</v>
      </c>
      <c r="M4" s="150" t="str">
        <f>+'Application form'!E15</f>
        <v>Married</v>
      </c>
      <c r="N4" s="150" t="str">
        <f>+'Application form'!H15</f>
        <v>Sector-District</v>
      </c>
      <c r="O4" s="150" t="str">
        <f>+'Application form'!D18</f>
        <v>Select</v>
      </c>
      <c r="P4" s="150" t="str">
        <f>+'Application form'!G18</f>
        <v>Select</v>
      </c>
      <c r="Q4" s="150" t="str">
        <f>+'Application form'!J18</f>
        <v>Select</v>
      </c>
      <c r="R4" s="150" t="str">
        <f>+'Application form'!D19</f>
        <v>Select</v>
      </c>
      <c r="S4" s="150" t="str">
        <f>+'Application form'!G19</f>
        <v>Select</v>
      </c>
      <c r="T4" s="150" t="str">
        <f>+'Application form'!J19</f>
        <v>Select</v>
      </c>
      <c r="U4" s="150" t="str">
        <f>+'Application form'!D20</f>
        <v>Select</v>
      </c>
      <c r="V4" s="150" t="str">
        <f>+'Application form'!G20</f>
        <v>Select</v>
      </c>
      <c r="W4" s="150" t="str">
        <f>+'Application form'!J20</f>
        <v>Select</v>
      </c>
      <c r="X4" s="150" t="str">
        <f>+'Application form'!D21</f>
        <v>Select</v>
      </c>
      <c r="Y4" s="150" t="str">
        <f>+'Application form'!G21</f>
        <v>Select</v>
      </c>
      <c r="Z4" s="150" t="str">
        <f>+'Application form'!J21</f>
        <v>Select</v>
      </c>
      <c r="AA4" s="31" t="str">
        <f>+'Application form'!A25</f>
        <v>ex) University school name</v>
      </c>
      <c r="AB4" s="32" t="str">
        <f>+'Application form'!E25</f>
        <v xml:space="preserve">University </v>
      </c>
      <c r="AC4" s="32" t="str">
        <f>+'Application form'!F25</f>
        <v>District</v>
      </c>
      <c r="AD4" s="32" t="str">
        <f>+'Application form'!G25</f>
        <v>Social work</v>
      </c>
      <c r="AE4" s="32">
        <f>+'Application form'!I25</f>
        <v>2011</v>
      </c>
      <c r="AF4" s="32">
        <f>+'Application form'!J25</f>
        <v>2012</v>
      </c>
      <c r="AG4" s="32" t="str">
        <f>+'Application form'!K25</f>
        <v>MA in Education</v>
      </c>
      <c r="AH4" s="33">
        <f>+'Application form'!A33</f>
        <v>11</v>
      </c>
      <c r="AI4" s="33">
        <f>+'Application form'!B33</f>
        <v>2022</v>
      </c>
      <c r="AJ4" s="33" t="str">
        <f>+'Application form'!C33</f>
        <v>05</v>
      </c>
      <c r="AK4" s="33" t="str">
        <f>+'Application form'!D33</f>
        <v>2023</v>
      </c>
      <c r="AL4" s="34">
        <f>+'Application form'!E33</f>
        <v>6</v>
      </c>
      <c r="AM4" s="32" t="str">
        <f>+'Application form'!F33</f>
        <v>ex) Good Neighbors International</v>
      </c>
      <c r="AN4" s="32" t="str">
        <f>+'Application form'!I33</f>
        <v>ex: Education coordinator</v>
      </c>
      <c r="AO4" s="32" t="str">
        <f>+'Application form'!M33</f>
        <v>Full-time</v>
      </c>
      <c r="AP4" s="35" t="str">
        <f>+'Application form'!A41</f>
        <v>ex) M&amp;E advanced training</v>
      </c>
      <c r="AQ4" s="33" t="str">
        <f>+'Application form'!E41</f>
        <v>Kigali, Rwanda</v>
      </c>
      <c r="AR4" s="32" t="str">
        <f>+'Application form'!F41</f>
        <v>X</v>
      </c>
      <c r="AS4" s="32" t="str">
        <f>+'Application form'!G41</f>
        <v>M&amp;E Association</v>
      </c>
      <c r="AT4" s="32">
        <f>+'Application form'!I41</f>
        <v>0</v>
      </c>
      <c r="AU4" s="32">
        <f>+'Application form'!J41</f>
        <v>5</v>
      </c>
      <c r="AV4" s="32">
        <f>+'Application form'!K41</f>
        <v>2021</v>
      </c>
      <c r="AW4" s="149" t="str">
        <f>+'Application form'!C48</f>
        <v>1) Advanced</v>
      </c>
      <c r="AX4" s="149" t="str">
        <f>+'Application form'!G48</f>
        <v>2) Intermediate</v>
      </c>
      <c r="AY4" s="149" t="str">
        <f>+'Application form'!K48</f>
        <v>3) Beginner</v>
      </c>
      <c r="AZ4" s="149" t="str">
        <f>+'Application form'!C51</f>
        <v>Select</v>
      </c>
      <c r="BA4" s="149" t="str">
        <f>+'Application form'!C52</f>
        <v>Select</v>
      </c>
      <c r="BB4" s="149" t="str">
        <f>+'Application form'!G51</f>
        <v>Select</v>
      </c>
      <c r="BC4" s="149" t="str">
        <f>+'Application form'!G52</f>
        <v>Select</v>
      </c>
      <c r="BD4" s="149" t="str">
        <f>+'Application form'!K51</f>
        <v>Select</v>
      </c>
      <c r="BE4" s="149" t="str">
        <f>+'Application form'!K52</f>
        <v>Select</v>
      </c>
      <c r="BF4" s="149" t="str">
        <f>+'Application form'!A55</f>
        <v>Kagabo</v>
      </c>
      <c r="BG4" s="149" t="str">
        <f>+'Application form'!D55</f>
        <v>Good Neighbors International</v>
      </c>
      <c r="BH4" s="149" t="str">
        <f>+'Application form'!G55</f>
        <v>Coordinator</v>
      </c>
      <c r="BI4" s="149" t="str">
        <f>+'Application form'!I55</f>
        <v>OOOOOO@gmail.com</v>
      </c>
      <c r="BJ4" s="149" t="str">
        <f>+'Application form'!L55</f>
        <v>07888888888</v>
      </c>
      <c r="BK4" s="149" t="str">
        <f>+'Application form'!A56</f>
        <v>Mugabo</v>
      </c>
      <c r="BL4" s="149" t="str">
        <f>+'Application form'!D56</f>
        <v>Good Neighbors Kigali</v>
      </c>
      <c r="BM4" s="149" t="str">
        <f>+'Application form'!G56</f>
        <v>Social worker</v>
      </c>
      <c r="BN4" s="149" t="str">
        <f>+'Application form'!I56</f>
        <v>OOOOOO@gmail.com</v>
      </c>
      <c r="BO4" s="149" t="str">
        <f>+'Application form'!L56</f>
        <v>07999999999</v>
      </c>
      <c r="BP4" s="149" t="str">
        <f>+'Application form'!A57</f>
        <v>Bugingo</v>
      </c>
      <c r="BQ4" s="149" t="str">
        <f>+'Application form'!D57</f>
        <v>Good Neighbors Huye</v>
      </c>
      <c r="BR4" s="149" t="str">
        <f>+'Application form'!G57</f>
        <v>Manager</v>
      </c>
      <c r="BS4" s="149" t="str">
        <f>+'Application form'!I57</f>
        <v>OOOOOO@gmail.com</v>
      </c>
      <c r="BT4" s="149" t="str">
        <f>+'Application form'!L57</f>
        <v>07666666666</v>
      </c>
    </row>
    <row r="5" spans="1:72" s="38" customFormat="1" ht="30" x14ac:dyDescent="0.25">
      <c r="A5" s="151"/>
      <c r="B5" s="151"/>
      <c r="C5" s="151"/>
      <c r="D5" s="151"/>
      <c r="E5" s="151"/>
      <c r="F5" s="151"/>
      <c r="G5" s="163"/>
      <c r="H5" s="166"/>
      <c r="I5" s="169"/>
      <c r="J5" s="151"/>
      <c r="K5" s="151"/>
      <c r="L5" s="151"/>
      <c r="M5" s="151"/>
      <c r="N5" s="151"/>
      <c r="O5" s="151"/>
      <c r="P5" s="151"/>
      <c r="Q5" s="151"/>
      <c r="R5" s="151"/>
      <c r="S5" s="151"/>
      <c r="T5" s="151"/>
      <c r="U5" s="151"/>
      <c r="V5" s="151"/>
      <c r="W5" s="151"/>
      <c r="X5" s="151"/>
      <c r="Y5" s="151"/>
      <c r="Z5" s="151"/>
      <c r="AA5" s="31" t="str">
        <f>+'Application form'!A26</f>
        <v>ex) University school name</v>
      </c>
      <c r="AB5" s="37" t="str">
        <f>+'Application form'!E26</f>
        <v xml:space="preserve">University </v>
      </c>
      <c r="AC5" s="37" t="str">
        <f>+'Application form'!F26</f>
        <v>District</v>
      </c>
      <c r="AD5" s="37" t="str">
        <f>+'Application form'!G26</f>
        <v>Education</v>
      </c>
      <c r="AE5" s="32">
        <f>+'Application form'!I26</f>
        <v>2010</v>
      </c>
      <c r="AF5" s="32">
        <f>+'Application form'!J26</f>
        <v>2011</v>
      </c>
      <c r="AG5" s="32" t="str">
        <f>+'Application form'!K26</f>
        <v>BA in Social science</v>
      </c>
      <c r="AH5" s="33" t="str">
        <f>+'Application form'!A34</f>
        <v>01</v>
      </c>
      <c r="AI5" s="33" t="str">
        <f>+'Application form'!B34</f>
        <v>2022</v>
      </c>
      <c r="AJ5" s="33" t="str">
        <f>+'Application form'!C34</f>
        <v>04</v>
      </c>
      <c r="AK5" s="33" t="str">
        <f>+'Application form'!D34</f>
        <v>2022</v>
      </c>
      <c r="AL5" s="34">
        <f>+'Application form'!E34</f>
        <v>3</v>
      </c>
      <c r="AM5" s="32" t="str">
        <f>+'Application form'!F34</f>
        <v>ex) Good Neighbors International</v>
      </c>
      <c r="AN5" s="32" t="str">
        <f>+'Application form'!I34</f>
        <v>ex: Project Manager</v>
      </c>
      <c r="AO5" s="32" t="str">
        <f>+'Application form'!M34</f>
        <v>Full-time</v>
      </c>
      <c r="AP5" s="35" t="str">
        <f>+'Application form'!A42</f>
        <v>ex) Anti-fraud and corruption training</v>
      </c>
      <c r="AQ5" s="33" t="str">
        <f>+'Application form'!E42</f>
        <v>Online</v>
      </c>
      <c r="AR5" s="37" t="str">
        <f>+'Application form'!F42</f>
        <v>O</v>
      </c>
      <c r="AS5" s="37" t="str" cm="1">
        <f t="array" ref="AS5:AT5">+'Application form'!G42:H42</f>
        <v>GCDC</v>
      </c>
      <c r="AT5" s="37">
        <v>0</v>
      </c>
      <c r="AU5" s="32">
        <f>+'Application form'!J42</f>
        <v>2</v>
      </c>
      <c r="AV5" s="32">
        <f>+'Application form'!K42</f>
        <v>2020</v>
      </c>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row>
    <row r="6" spans="1:72" s="38" customFormat="1" ht="30" x14ac:dyDescent="0.25">
      <c r="A6" s="151"/>
      <c r="B6" s="151"/>
      <c r="C6" s="151"/>
      <c r="D6" s="151"/>
      <c r="E6" s="151"/>
      <c r="F6" s="151"/>
      <c r="G6" s="163"/>
      <c r="H6" s="166"/>
      <c r="I6" s="169"/>
      <c r="J6" s="151"/>
      <c r="K6" s="151"/>
      <c r="L6" s="151"/>
      <c r="M6" s="151"/>
      <c r="N6" s="151"/>
      <c r="O6" s="151"/>
      <c r="P6" s="151"/>
      <c r="Q6" s="151"/>
      <c r="R6" s="151"/>
      <c r="S6" s="151"/>
      <c r="T6" s="151"/>
      <c r="U6" s="151"/>
      <c r="V6" s="151"/>
      <c r="W6" s="151"/>
      <c r="X6" s="151"/>
      <c r="Y6" s="151"/>
      <c r="Z6" s="151"/>
      <c r="AA6" s="31" t="str">
        <f>+'Application form'!A27</f>
        <v>ex) Secondary school name</v>
      </c>
      <c r="AB6" s="37" t="str">
        <f>+'Application form'!E27</f>
        <v>Secondary</v>
      </c>
      <c r="AC6" s="37" t="str">
        <f>+'Application form'!F27</f>
        <v>District</v>
      </c>
      <c r="AD6" s="37" t="str">
        <f>+'Application form'!G27</f>
        <v>MPC</v>
      </c>
      <c r="AE6" s="32">
        <f>+'Application form'!I27</f>
        <v>2008</v>
      </c>
      <c r="AF6" s="32">
        <f>+'Application form'!J27</f>
        <v>2009</v>
      </c>
      <c r="AG6" s="32" t="str">
        <f>+'Application form'!K27</f>
        <v>Degree</v>
      </c>
      <c r="AH6" s="33" t="str">
        <f>+'Application form'!A35</f>
        <v>01</v>
      </c>
      <c r="AI6" s="33" t="str">
        <f>+'Application form'!B35</f>
        <v>2021</v>
      </c>
      <c r="AJ6" s="33" t="str">
        <f>+'Application form'!C35</f>
        <v>08</v>
      </c>
      <c r="AK6" s="33" t="str">
        <f>+'Application form'!D35</f>
        <v>2021</v>
      </c>
      <c r="AL6" s="34">
        <f>+'Application form'!E35</f>
        <v>7</v>
      </c>
      <c r="AM6" s="32" t="str">
        <f>+'Application form'!F35</f>
        <v>ex) Good Neighbors International</v>
      </c>
      <c r="AN6" s="32" t="str">
        <f>+'Application form'!I35</f>
        <v>ex: Social worker</v>
      </c>
      <c r="AO6" s="32" t="str">
        <f>+'Application form'!M35</f>
        <v>Full-time</v>
      </c>
      <c r="AP6" s="35" t="str">
        <f>+'Application form'!A43</f>
        <v>ex) M&amp;E advanced training</v>
      </c>
      <c r="AQ6" s="33" t="str">
        <f>+'Application form'!E43</f>
        <v>Kigali, Rwanda</v>
      </c>
      <c r="AR6" s="37" t="str">
        <f>+'Application form'!F43</f>
        <v>O</v>
      </c>
      <c r="AS6" s="37" t="str" cm="1">
        <f t="array" ref="AS6:AT6">+'Application form'!G43:H43</f>
        <v>M&amp;E Association</v>
      </c>
      <c r="AT6" s="37">
        <v>0</v>
      </c>
      <c r="AU6" s="32">
        <f>+'Application form'!J43</f>
        <v>5</v>
      </c>
      <c r="AV6" s="32">
        <f>+'Application form'!K43</f>
        <v>2021</v>
      </c>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row>
    <row r="7" spans="1:72" s="39" customFormat="1" ht="30" x14ac:dyDescent="0.25">
      <c r="A7" s="151"/>
      <c r="B7" s="151"/>
      <c r="C7" s="151"/>
      <c r="D7" s="151"/>
      <c r="E7" s="151"/>
      <c r="F7" s="151"/>
      <c r="G7" s="163"/>
      <c r="H7" s="166"/>
      <c r="I7" s="169"/>
      <c r="J7" s="151"/>
      <c r="K7" s="151"/>
      <c r="L7" s="151"/>
      <c r="M7" s="151"/>
      <c r="N7" s="151"/>
      <c r="O7" s="151"/>
      <c r="P7" s="151"/>
      <c r="Q7" s="151"/>
      <c r="R7" s="151"/>
      <c r="S7" s="151"/>
      <c r="T7" s="151"/>
      <c r="U7" s="151"/>
      <c r="V7" s="151"/>
      <c r="W7" s="151"/>
      <c r="X7" s="151"/>
      <c r="Y7" s="151"/>
      <c r="Z7" s="151"/>
      <c r="AA7" s="31" t="str">
        <f>+'Application form'!A28</f>
        <v>ex) Secondary school name</v>
      </c>
      <c r="AB7" s="37" t="str">
        <f>+'Application form'!E28</f>
        <v>Secondary</v>
      </c>
      <c r="AC7" s="37" t="str">
        <f>+'Application form'!F28</f>
        <v>District</v>
      </c>
      <c r="AD7" s="37" t="str">
        <f>+'Application form'!G28</f>
        <v>N/A</v>
      </c>
      <c r="AE7" s="32">
        <f>+'Application form'!I28</f>
        <v>2007</v>
      </c>
      <c r="AF7" s="32">
        <f>+'Application form'!J28</f>
        <v>2008</v>
      </c>
      <c r="AG7" s="32" t="str">
        <f>+'Application form'!K28</f>
        <v>N/A</v>
      </c>
      <c r="AH7" s="33" t="str">
        <f>+'Application form'!A36</f>
        <v>01</v>
      </c>
      <c r="AI7" s="33" t="str">
        <f>+'Application form'!B36</f>
        <v>1999</v>
      </c>
      <c r="AJ7" s="33" t="str">
        <f>+'Application form'!C36</f>
        <v>10</v>
      </c>
      <c r="AK7" s="33" t="str">
        <f>+'Application form'!D36</f>
        <v>1999</v>
      </c>
      <c r="AL7" s="34">
        <f>+'Application form'!E36</f>
        <v>9</v>
      </c>
      <c r="AM7" s="32" t="str">
        <f>+'Application form'!F36</f>
        <v>ex) Good Neighbors International</v>
      </c>
      <c r="AN7" s="32" t="str">
        <f>+'Application form'!I36</f>
        <v>ex: Accountant</v>
      </c>
      <c r="AO7" s="32" t="str">
        <f>+'Application form'!M36</f>
        <v>Full-time</v>
      </c>
      <c r="AP7" s="35" t="str">
        <f>+'Application form'!A44</f>
        <v>ex) Anti-fraud and corruption training</v>
      </c>
      <c r="AQ7" s="33" t="str">
        <f>+'Application form'!E44</f>
        <v>Online</v>
      </c>
      <c r="AR7" s="33" t="str">
        <f>+'Application form'!F44</f>
        <v>X</v>
      </c>
      <c r="AS7" s="33" t="str" cm="1">
        <f t="array" ref="AS7:AT7">+'Application form'!G44:H44</f>
        <v>GCDC</v>
      </c>
      <c r="AT7" s="33">
        <v>0</v>
      </c>
      <c r="AU7" s="32">
        <f>+'Application form'!J44</f>
        <v>2</v>
      </c>
      <c r="AV7" s="32">
        <f>+'Application form'!K44</f>
        <v>2020</v>
      </c>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row>
    <row r="8" spans="1:72" s="39" customFormat="1" ht="30" x14ac:dyDescent="0.25">
      <c r="A8" s="152"/>
      <c r="B8" s="152"/>
      <c r="C8" s="152"/>
      <c r="D8" s="152"/>
      <c r="E8" s="152"/>
      <c r="F8" s="152"/>
      <c r="G8" s="164"/>
      <c r="H8" s="167"/>
      <c r="I8" s="170"/>
      <c r="J8" s="152"/>
      <c r="K8" s="152"/>
      <c r="L8" s="152"/>
      <c r="M8" s="152"/>
      <c r="N8" s="152"/>
      <c r="O8" s="152"/>
      <c r="P8" s="152"/>
      <c r="Q8" s="152"/>
      <c r="R8" s="152"/>
      <c r="S8" s="152"/>
      <c r="T8" s="152"/>
      <c r="U8" s="152"/>
      <c r="V8" s="152"/>
      <c r="W8" s="152"/>
      <c r="X8" s="152"/>
      <c r="Y8" s="152"/>
      <c r="Z8" s="152"/>
      <c r="AA8" s="31" t="str">
        <f>+'Application form'!A29</f>
        <v>ex) Primary school name</v>
      </c>
      <c r="AB8" s="37" t="str">
        <f>+'Application form'!E29</f>
        <v>Primary</v>
      </c>
      <c r="AC8" s="37" t="str">
        <f>+'Application form'!F29</f>
        <v>District</v>
      </c>
      <c r="AD8" s="37" t="str">
        <f>+'Application form'!G29</f>
        <v>N/A</v>
      </c>
      <c r="AE8" s="32">
        <f>+'Application form'!I29</f>
        <v>2006</v>
      </c>
      <c r="AF8" s="32">
        <f>+'Application form'!J29</f>
        <v>2007</v>
      </c>
      <c r="AG8" s="32" t="str">
        <f>+'Application form'!K29</f>
        <v>N/A</v>
      </c>
      <c r="AH8" s="33" t="str">
        <f>+'Application form'!A37</f>
        <v>01</v>
      </c>
      <c r="AI8" s="33" t="str">
        <f>+'Application form'!B37</f>
        <v>1998</v>
      </c>
      <c r="AJ8" s="33" t="str">
        <f>+'Application form'!C37</f>
        <v>08</v>
      </c>
      <c r="AK8" s="33" t="str">
        <f>+'Application form'!D37</f>
        <v>1998</v>
      </c>
      <c r="AL8" s="34">
        <f>+'Application form'!E37</f>
        <v>7</v>
      </c>
      <c r="AM8" s="32" t="str">
        <f>+'Application form'!F37</f>
        <v>ex) Good Neighbors International</v>
      </c>
      <c r="AN8" s="32" t="str">
        <f>+'Application form'!I37</f>
        <v>ex: Administrator</v>
      </c>
      <c r="AO8" s="32" t="str">
        <f>+'Application form'!M37</f>
        <v>Full-time</v>
      </c>
      <c r="AP8" s="35" t="str">
        <f>+'Application form'!A45</f>
        <v>ex) M&amp;E advanced training</v>
      </c>
      <c r="AQ8" s="33" t="str">
        <f>+'Application form'!E45</f>
        <v>Kigali, Rwanda</v>
      </c>
      <c r="AR8" s="33" t="str">
        <f>+'Application form'!F45</f>
        <v>O</v>
      </c>
      <c r="AS8" s="33" t="str" cm="1">
        <f t="array" ref="AS8:AT8">+'Application form'!G45:H45</f>
        <v>M&amp;E Association</v>
      </c>
      <c r="AT8" s="33">
        <v>0</v>
      </c>
      <c r="AU8" s="32">
        <f>+'Application form'!J45</f>
        <v>5</v>
      </c>
      <c r="AV8" s="32">
        <f>+'Application form'!K45</f>
        <v>2021</v>
      </c>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row>
    <row r="13" spans="1:72" x14ac:dyDescent="0.25">
      <c r="AG13" s="41"/>
    </row>
  </sheetData>
  <sheetProtection algorithmName="SHA-512" hashValue="+/+uDFD3CF5sLYpXAb4jdOdCnRqaRk4rCREA/iaXBhEw1tTc7A8hvD9EkCTQLhmqFlYNmKjn6Fw8PkvgCHkcWw==" saltValue="x+ObIeWwC1gK5qV11pAECg==" spinCount="100000" sheet="1" objects="1" scenarios="1"/>
  <mergeCells count="64">
    <mergeCell ref="U4:U8"/>
    <mergeCell ref="V4:V8"/>
    <mergeCell ref="W4:W8"/>
    <mergeCell ref="X4:X8"/>
    <mergeCell ref="Y4:Y8"/>
    <mergeCell ref="P4:P8"/>
    <mergeCell ref="Q4:Q8"/>
    <mergeCell ref="R4:R8"/>
    <mergeCell ref="S4:S8"/>
    <mergeCell ref="T4:T8"/>
    <mergeCell ref="BT4:BT8"/>
    <mergeCell ref="A4:A8"/>
    <mergeCell ref="B4:B8"/>
    <mergeCell ref="C4:C8"/>
    <mergeCell ref="D4:D8"/>
    <mergeCell ref="E4:E8"/>
    <mergeCell ref="F4:F8"/>
    <mergeCell ref="G4:G8"/>
    <mergeCell ref="H4:H8"/>
    <mergeCell ref="I4:I8"/>
    <mergeCell ref="J4:J8"/>
    <mergeCell ref="K4:K8"/>
    <mergeCell ref="L4:L8"/>
    <mergeCell ref="M4:M8"/>
    <mergeCell ref="N4:N8"/>
    <mergeCell ref="O4:O8"/>
    <mergeCell ref="BO4:BO8"/>
    <mergeCell ref="BP4:BP8"/>
    <mergeCell ref="BQ4:BQ8"/>
    <mergeCell ref="BR4:BR8"/>
    <mergeCell ref="BS4:BS8"/>
    <mergeCell ref="BJ4:BJ8"/>
    <mergeCell ref="BK4:BK8"/>
    <mergeCell ref="BL4:BL8"/>
    <mergeCell ref="BM4:BM8"/>
    <mergeCell ref="BN4:BN8"/>
    <mergeCell ref="BE4:BE8"/>
    <mergeCell ref="BF4:BF8"/>
    <mergeCell ref="BG4:BG8"/>
    <mergeCell ref="BH4:BH8"/>
    <mergeCell ref="BI4:BI8"/>
    <mergeCell ref="BF2:BJ2"/>
    <mergeCell ref="BK2:BO2"/>
    <mergeCell ref="BP2:BT2"/>
    <mergeCell ref="A2:A3"/>
    <mergeCell ref="X2:Z2"/>
    <mergeCell ref="O2:Q2"/>
    <mergeCell ref="R2:T2"/>
    <mergeCell ref="U2:W2"/>
    <mergeCell ref="AP2:AV2"/>
    <mergeCell ref="B2:N2"/>
    <mergeCell ref="AH2:AO2"/>
    <mergeCell ref="AA2:AG2"/>
    <mergeCell ref="AZ2:BE2"/>
    <mergeCell ref="AW2:AY2"/>
    <mergeCell ref="BB4:BB8"/>
    <mergeCell ref="BC4:BC8"/>
    <mergeCell ref="BD4:BD8"/>
    <mergeCell ref="Z4:Z8"/>
    <mergeCell ref="AW4:AW8"/>
    <mergeCell ref="AX4:AX8"/>
    <mergeCell ref="AY4:AY8"/>
    <mergeCell ref="AZ4:AZ8"/>
    <mergeCell ref="BA4:BA8"/>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form</vt:lpstr>
      <vt:lpstr>Summary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2023-11-01T15:53:45Z</cp:lastPrinted>
  <dcterms:created xsi:type="dcterms:W3CDTF">2023-08-07T07:56:45Z</dcterms:created>
  <dcterms:modified xsi:type="dcterms:W3CDTF">2025-01-28T08:54:44Z</dcterms:modified>
</cp:coreProperties>
</file>